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45" windowWidth="7515" windowHeight="886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'10月'!$B$1:$K$50</definedName>
    <definedName name="_xlnm.Print_Area" localSheetId="7">'11月'!$B$1:$K$50</definedName>
    <definedName name="_xlnm.Print_Area" localSheetId="8">'12月'!$B$1:$K$50</definedName>
    <definedName name="_xlnm.Print_Area" localSheetId="9">'1月'!$B$1:$K$50</definedName>
    <definedName name="_xlnm.Print_Area" localSheetId="10">'2月'!$B$1:$K$50</definedName>
    <definedName name="_xlnm.Print_Area" localSheetId="11">'3月'!$B$1:$K$50</definedName>
    <definedName name="_xlnm.Print_Area" localSheetId="0">'4月'!$B$1:$K$50</definedName>
    <definedName name="_xlnm.Print_Area" localSheetId="1">'5月'!$B$1:$K$50</definedName>
    <definedName name="_xlnm.Print_Area" localSheetId="2">'6月'!$B$1:$K$50</definedName>
    <definedName name="_xlnm.Print_Area" localSheetId="3">'7月'!$B$1:$K$50</definedName>
    <definedName name="_xlnm.Print_Area" localSheetId="4">'8月'!$B$1:$K$50</definedName>
    <definedName name="_xlnm.Print_Area" localSheetId="5">'9月'!$B$1:$K$50</definedName>
  </definedNames>
  <calcPr fullCalcOnLoad="1"/>
</workbook>
</file>

<file path=xl/sharedStrings.xml><?xml version="1.0" encoding="utf-8"?>
<sst xmlns="http://schemas.openxmlformats.org/spreadsheetml/2006/main" count="1073" uniqueCount="62">
  <si>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</si>
  <si>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</si>
  <si>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</si>
  <si>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</si>
  <si>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</si>
  <si>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</si>
  <si>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</si>
  <si>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</si>
  <si>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</si>
  <si>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</si>
  <si>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</si>
  <si>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</si>
  <si>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</si>
  <si>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</si>
  <si>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</si>
  <si>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</si>
  <si>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</si>
  <si>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</si>
  <si>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</si>
  <si>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</si>
  <si>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</si>
  <si>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</si>
  <si>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</si>
  <si>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</si>
  <si>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</si>
  <si>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</si>
  <si>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</si>
  <si>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火</t>
  </si>
  <si>
    <t>水</t>
  </si>
  <si>
    <t>木</t>
  </si>
  <si>
    <t>金</t>
  </si>
  <si>
    <t>土</t>
  </si>
  <si>
    <t>日</t>
  </si>
  <si>
    <t>月</t>
  </si>
  <si>
    <t>1</t>
  </si>
  <si>
    <t>金</t>
  </si>
  <si>
    <t>日</t>
  </si>
  <si>
    <t>月</t>
  </si>
  <si>
    <t>火</t>
  </si>
  <si>
    <t>水</t>
  </si>
  <si>
    <t>木</t>
  </si>
  <si>
    <t>土</t>
  </si>
  <si>
    <t>29</t>
  </si>
  <si>
    <t>30</t>
  </si>
  <si>
    <t>合　計</t>
  </si>
  <si>
    <t>予約者</t>
  </si>
  <si>
    <t>電話</t>
  </si>
  <si>
    <t>時間</t>
  </si>
  <si>
    <t>時 　分</t>
  </si>
  <si>
    <t>七宗町自主運行バス神渕Ａ線日曜・祝日予約表</t>
  </si>
  <si>
    <t>31</t>
  </si>
  <si>
    <r>
      <t>上麻生駅方面</t>
    </r>
    <r>
      <rPr>
        <b/>
        <sz val="12"/>
        <rFont val="ＭＳ Ｐ明朝"/>
        <family val="1"/>
      </rPr>
      <t>（杉洞方面から上麻生駅へ向かう便）</t>
    </r>
  </si>
  <si>
    <r>
      <t>杉洞方面</t>
    </r>
    <r>
      <rPr>
        <b/>
        <sz val="12"/>
        <rFont val="ＭＳ Ｐ明朝"/>
        <family val="1"/>
      </rPr>
      <t>（上麻生駅から杉洞方面へ向かう便）</t>
    </r>
  </si>
  <si>
    <t>・　乗車される時間を記入して、乗車する日に乗車人数を記入してください。</t>
  </si>
  <si>
    <t>・　予約月の２５日までに七宗タクシーまでご提出ください。</t>
  </si>
  <si>
    <t>・　乗車できない場合は、七宗タクシー４８－２００３までご連絡ください。</t>
  </si>
  <si>
    <t>・　帰りにも利用される方は、予約をお忘れないようご注意ください。</t>
  </si>
  <si>
    <t>携帯電話等繋がりやすい電話番号をご記入ください。</t>
  </si>
  <si>
    <t>乗車するバス停名に変更がある場合に記入</t>
  </si>
  <si>
    <t>・　色がついている箇所で必要がある箇所を記入してください</t>
  </si>
  <si>
    <r>
      <t>上麻生駅方面　　　　　　　　乗車するバス停　　　　　　</t>
    </r>
    <r>
      <rPr>
        <b/>
        <sz val="13"/>
        <rFont val="ＭＳ Ｐ明朝"/>
        <family val="1"/>
      </rPr>
      <t>（杉洞方面から上麻生駅方面）</t>
    </r>
  </si>
  <si>
    <r>
      <t>杉洞方面　　　　　　　　　　乗車するバス停　　　　　</t>
    </r>
    <r>
      <rPr>
        <b/>
        <sz val="13"/>
        <rFont val="ＭＳ Ｐ明朝"/>
        <family val="1"/>
      </rPr>
      <t>（上麻生駅方面から杉洞方面）</t>
    </r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</si>
</sst>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mmm\-yyyy"/>
    <numFmt numFmtId="178" formatCode="00&quot;:&quot;00"/>
    <numFmt numFmtId="179" formatCode="&quot;m&quot;"/>
    <numFmt numFmtId="180" formatCode="mmmmm"/>
    <numFmt numFmtId="181" formatCode="m&quot;月&quot;"/>
    <numFmt numFmtId="182" formatCode="#,##0_ "/>
    <numFmt numFmtId="183" formatCode="0_ "/>
    <numFmt numFmtId="184" formatCode="&quot;¥&quot;#,##0;[Red]&quot;¥&quot;#,##0"/>
    <numFmt numFmtId="185" formatCode="#,##0_ ;[Red]\-#,##0\ "/>
    <numFmt numFmtId="186" formatCode="#,##0;[Red]#,##0"/>
    <numFmt numFmtId="187" formatCode="#,##0_);[Red]\(#,##0\)"/>
    <numFmt numFmtId="188" formatCode="#,##0.00000;[Red]#,##0.00000"/>
    <numFmt numFmtId="189" formatCode="#,##0.00;[Red]#,##0.00"/>
    <numFmt numFmtId="190" formatCode="[mm]:ss"/>
    <numFmt numFmtId="191" formatCode="[hh]:mm"/>
    <numFmt numFmtId="192" formatCode="0.0_ "/>
    <numFmt numFmtId="193" formatCode="m"/>
    <numFmt numFmtId="194" formatCode="0.0_);[Red]\(0.0\)"/>
    <numFmt numFmtId="195" formatCode="#,##0.0_ ;[Red]\-#,##0.0\ "/>
    <numFmt numFmtId="196" formatCode="0.0"/>
    <numFmt numFmtId="197" formatCode="0.00_ "/>
    <numFmt numFmtId="198" formatCode="[Red][=1]&quot;日&quot;;aaaa"/>
    <numFmt numFmtId="199" formatCode="[Red][=1]&quot;定休日&quot;;aaaa"/>
    <numFmt numFmtId="200" formatCode="0.0_ ;[Red]\-0.0\ "/>
    <numFmt numFmtId="201" formatCode="#,##0.0"/>
    <numFmt numFmtId="202" formatCode="#,##0.0_ "/>
    <numFmt numFmtId="203" formatCode="#,##0.00_ "/>
    <numFmt numFmtId="204" formatCode="&quot;平成&quot;yy&quot;年&quot;m&quot;月&quot;"/>
    <numFmt numFmtId="205" formatCode="[$-411]ggge&quot;年&quot;m&quot;月&quot;"/>
    <numFmt numFmtId="206" formatCode="#,##0.00_ ;[Red]\-#,##0.00\ "/>
    <numFmt numFmtId="207" formatCode="0_);\(0\)"/>
    <numFmt numFmtId="208" formatCode="0.00_);[Red]\(0.00\)"/>
    <numFmt numFmtId="209" formatCode="0.0E+00"/>
    <numFmt numFmtId="210" formatCode="General&quot;時間勤務&quot;"/>
    <numFmt numFmtId="211" formatCode="00_ "/>
    <numFmt numFmtId="212" formatCode="0_);[Red]\(0\)"/>
    <numFmt numFmtId="213" formatCode="#,##0&quot;円&quot;"/>
    <numFmt numFmtId="214" formatCode="#,##0&quot;時間&quot;"/>
    <numFmt numFmtId="215" formatCode="#,##0&quot;　時間&quot;"/>
    <numFmt numFmtId="216" formatCode="#,##0\ &quot;円&quot;"/>
    <numFmt numFmtId="217" formatCode="#,##0.0&quot;　時間&quot;"/>
    <numFmt numFmtId="218" formatCode="h&quot;時&quot;mm&quot;分&quot;;@"/>
    <numFmt numFmtId="219" formatCode="m&quot;人&quot;"/>
  </numFmts>
  <fonts count="56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8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b/>
      <sz val="22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0"/>
      <name val="ＭＳ Ｐ明朝"/>
      <family val="1"/>
    </font>
    <font>
      <b/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 diagonalDown="1">
      <left style="thick"/>
      <right>
        <color indexed="63"/>
      </right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ck"/>
      <top style="thin"/>
      <bottom style="thin"/>
      <diagonal style="thin"/>
    </border>
    <border diagonalDown="1">
      <left>
        <color indexed="63"/>
      </left>
      <right style="thick"/>
      <top style="thin"/>
      <bottom style="thin"/>
      <diagonal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ck"/>
      <right style="thin"/>
      <top style="thin"/>
      <bottom style="thin"/>
      <diagonal style="thin"/>
    </border>
    <border>
      <left style="thick"/>
      <right style="thin"/>
      <top style="thin"/>
      <bottom style="medium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thick"/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ck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thick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thick"/>
      <top>
        <color indexed="63"/>
      </top>
      <bottom style="medium"/>
      <diagonal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thick"/>
      <top>
        <color indexed="63"/>
      </top>
      <bottom>
        <color indexed="63"/>
      </bottom>
      <diagonal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58" fontId="7" fillId="33" borderId="0" xfId="0" applyNumberFormat="1" applyFont="1" applyFill="1" applyBorder="1" applyAlignment="1" applyProtection="1">
      <alignment vertical="center"/>
      <protection locked="0"/>
    </xf>
    <xf numFmtId="58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58" fontId="3" fillId="33" borderId="0" xfId="0" applyNumberFormat="1" applyFont="1" applyFill="1" applyBorder="1" applyAlignment="1" applyProtection="1">
      <alignment horizontal="center" vertical="center"/>
      <protection locked="0"/>
    </xf>
    <xf numFmtId="198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20" fontId="11" fillId="6" borderId="10" xfId="0" applyNumberFormat="1" applyFont="1" applyFill="1" applyBorder="1" applyAlignment="1" quotePrefix="1">
      <alignment horizontal="center" vertical="center" shrinkToFit="1"/>
    </xf>
    <xf numFmtId="218" fontId="11" fillId="6" borderId="10" xfId="0" applyNumberFormat="1" applyFont="1" applyFill="1" applyBorder="1" applyAlignment="1" applyProtection="1">
      <alignment horizontal="center" vertical="center"/>
      <protection locked="0"/>
    </xf>
    <xf numFmtId="212" fontId="3" fillId="6" borderId="10" xfId="0" applyNumberFormat="1" applyFont="1" applyFill="1" applyBorder="1" applyAlignment="1" applyProtection="1">
      <alignment horizontal="center" vertical="center"/>
      <protection locked="0"/>
    </xf>
    <xf numFmtId="218" fontId="9" fillId="6" borderId="14" xfId="0" applyNumberFormat="1" applyFont="1" applyFill="1" applyBorder="1" applyAlignment="1" applyProtection="1">
      <alignment horizontal="right" vertical="center"/>
      <protection locked="0"/>
    </xf>
    <xf numFmtId="218" fontId="11" fillId="6" borderId="15" xfId="0" applyNumberFormat="1" applyFont="1" applyFill="1" applyBorder="1" applyAlignment="1" applyProtection="1">
      <alignment horizontal="center" vertical="center"/>
      <protection locked="0"/>
    </xf>
    <xf numFmtId="212" fontId="3" fillId="0" borderId="16" xfId="0" applyNumberFormat="1" applyFont="1" applyBorder="1" applyAlignment="1" applyProtection="1">
      <alignment vertical="center"/>
      <protection locked="0"/>
    </xf>
    <xf numFmtId="20" fontId="2" fillId="6" borderId="10" xfId="0" applyNumberFormat="1" applyFont="1" applyFill="1" applyBorder="1" applyAlignment="1" quotePrefix="1">
      <alignment vertical="center" wrapText="1"/>
    </xf>
    <xf numFmtId="218" fontId="9" fillId="6" borderId="17" xfId="0" applyNumberFormat="1" applyFont="1" applyFill="1" applyBorder="1" applyAlignment="1" applyProtection="1">
      <alignment horizontal="right" vertical="center"/>
      <protection locked="0"/>
    </xf>
    <xf numFmtId="218" fontId="11" fillId="6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218" fontId="9" fillId="6" borderId="20" xfId="0" applyNumberFormat="1" applyFont="1" applyFill="1" applyBorder="1" applyAlignment="1" applyProtection="1">
      <alignment horizontal="right" vertical="center"/>
      <protection locked="0"/>
    </xf>
    <xf numFmtId="218" fontId="11" fillId="6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18" fontId="9" fillId="6" borderId="24" xfId="0" applyNumberFormat="1" applyFont="1" applyFill="1" applyBorder="1" applyAlignment="1" applyProtection="1">
      <alignment horizontal="right" vertical="center"/>
      <protection locked="0"/>
    </xf>
    <xf numFmtId="20" fontId="11" fillId="6" borderId="25" xfId="0" applyNumberFormat="1" applyFont="1" applyFill="1" applyBorder="1" applyAlignment="1" quotePrefix="1">
      <alignment horizontal="center" vertical="center" shrinkToFit="1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212" fontId="3" fillId="33" borderId="28" xfId="0" applyNumberFormat="1" applyFont="1" applyFill="1" applyBorder="1" applyAlignment="1" applyProtection="1">
      <alignment horizontal="center" vertical="center"/>
      <protection locked="0"/>
    </xf>
    <xf numFmtId="212" fontId="3" fillId="33" borderId="29" xfId="0" applyNumberFormat="1" applyFont="1" applyFill="1" applyBorder="1" applyAlignment="1" applyProtection="1">
      <alignment horizontal="center" vertical="center"/>
      <protection locked="0"/>
    </xf>
    <xf numFmtId="212" fontId="3" fillId="33" borderId="30" xfId="0" applyNumberFormat="1" applyFont="1" applyFill="1" applyBorder="1" applyAlignment="1" applyProtection="1">
      <alignment horizontal="center" vertical="center"/>
      <protection locked="0"/>
    </xf>
    <xf numFmtId="212" fontId="3" fillId="33" borderId="31" xfId="0" applyNumberFormat="1" applyFont="1" applyFill="1" applyBorder="1" applyAlignment="1" applyProtection="1">
      <alignment horizontal="center" vertical="center"/>
      <protection locked="0"/>
    </xf>
    <xf numFmtId="212" fontId="3" fillId="33" borderId="32" xfId="0" applyNumberFormat="1" applyFont="1" applyFill="1" applyBorder="1" applyAlignment="1" applyProtection="1">
      <alignment horizontal="center" vertical="center"/>
      <protection locked="0"/>
    </xf>
    <xf numFmtId="212" fontId="3" fillId="33" borderId="10" xfId="0" applyNumberFormat="1" applyFont="1" applyFill="1" applyBorder="1" applyAlignment="1" applyProtection="1">
      <alignment horizontal="center" vertical="center"/>
      <protection locked="0"/>
    </xf>
    <xf numFmtId="212" fontId="3" fillId="33" borderId="25" xfId="0" applyNumberFormat="1" applyFont="1" applyFill="1" applyBorder="1" applyAlignment="1" applyProtection="1">
      <alignment horizontal="center" vertical="center"/>
      <protection locked="0"/>
    </xf>
    <xf numFmtId="212" fontId="3" fillId="33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212" fontId="3" fillId="33" borderId="35" xfId="0" applyNumberFormat="1" applyFont="1" applyFill="1" applyBorder="1" applyAlignment="1" applyProtection="1">
      <alignment horizontal="center" vertical="center"/>
      <protection locked="0"/>
    </xf>
    <xf numFmtId="212" fontId="3" fillId="33" borderId="36" xfId="0" applyNumberFormat="1" applyFont="1" applyFill="1" applyBorder="1" applyAlignment="1" applyProtection="1">
      <alignment horizontal="center" vertical="center"/>
      <protection locked="0"/>
    </xf>
    <xf numFmtId="218" fontId="9" fillId="6" borderId="37" xfId="0" applyNumberFormat="1" applyFont="1" applyFill="1" applyBorder="1" applyAlignment="1" applyProtection="1">
      <alignment horizontal="right" vertical="center"/>
      <protection locked="0"/>
    </xf>
    <xf numFmtId="218" fontId="9" fillId="6" borderId="38" xfId="0" applyNumberFormat="1" applyFont="1" applyFill="1" applyBorder="1" applyAlignment="1" applyProtection="1">
      <alignment horizontal="right" vertical="center"/>
      <protection locked="0"/>
    </xf>
    <xf numFmtId="212" fontId="3" fillId="0" borderId="39" xfId="0" applyNumberFormat="1" applyFont="1" applyBorder="1" applyAlignment="1">
      <alignment horizontal="center" vertical="center"/>
    </xf>
    <xf numFmtId="212" fontId="3" fillId="0" borderId="22" xfId="0" applyNumberFormat="1" applyFont="1" applyBorder="1" applyAlignment="1">
      <alignment horizontal="center" vertical="center"/>
    </xf>
    <xf numFmtId="212" fontId="3" fillId="0" borderId="26" xfId="0" applyNumberFormat="1" applyFont="1" applyBorder="1" applyAlignment="1">
      <alignment horizontal="center" vertical="center"/>
    </xf>
    <xf numFmtId="212" fontId="3" fillId="0" borderId="23" xfId="0" applyNumberFormat="1" applyFont="1" applyBorder="1" applyAlignment="1">
      <alignment horizontal="center" vertical="center"/>
    </xf>
    <xf numFmtId="212" fontId="3" fillId="6" borderId="14" xfId="0" applyNumberFormat="1" applyFont="1" applyFill="1" applyBorder="1" applyAlignment="1" applyProtection="1">
      <alignment horizontal="center" vertical="center"/>
      <protection locked="0"/>
    </xf>
    <xf numFmtId="212" fontId="3" fillId="6" borderId="15" xfId="0" applyNumberFormat="1" applyFont="1" applyFill="1" applyBorder="1" applyAlignment="1" applyProtection="1">
      <alignment horizontal="center" vertical="center"/>
      <protection locked="0"/>
    </xf>
    <xf numFmtId="198" fontId="2" fillId="0" borderId="25" xfId="0" applyNumberFormat="1" applyFont="1" applyFill="1" applyBorder="1" applyAlignment="1">
      <alignment horizontal="center" vertical="center"/>
    </xf>
    <xf numFmtId="181" fontId="3" fillId="0" borderId="40" xfId="0" applyNumberFormat="1" applyFont="1" applyBorder="1" applyAlignment="1">
      <alignment horizontal="center" vertical="center"/>
    </xf>
    <xf numFmtId="198" fontId="2" fillId="0" borderId="25" xfId="0" applyNumberFormat="1" applyFont="1" applyFill="1" applyBorder="1" applyAlignment="1" applyProtection="1">
      <alignment horizontal="center" vertical="center"/>
      <protection locked="0"/>
    </xf>
    <xf numFmtId="212" fontId="3" fillId="0" borderId="40" xfId="0" applyNumberFormat="1" applyFont="1" applyBorder="1" applyAlignment="1" applyProtection="1">
      <alignment vertical="center"/>
      <protection locked="0"/>
    </xf>
    <xf numFmtId="212" fontId="3" fillId="6" borderId="18" xfId="0" applyNumberFormat="1" applyFont="1" applyFill="1" applyBorder="1" applyAlignment="1" applyProtection="1">
      <alignment horizontal="center" vertical="center"/>
      <protection locked="0"/>
    </xf>
    <xf numFmtId="181" fontId="3" fillId="0" borderId="16" xfId="0" applyNumberFormat="1" applyFont="1" applyBorder="1" applyAlignment="1">
      <alignment horizontal="center" vertical="center"/>
    </xf>
    <xf numFmtId="212" fontId="3" fillId="6" borderId="21" xfId="0" applyNumberFormat="1" applyFont="1" applyFill="1" applyBorder="1" applyAlignment="1" applyProtection="1">
      <alignment horizontal="center" vertical="center"/>
      <protection locked="0"/>
    </xf>
    <xf numFmtId="212" fontId="3" fillId="6" borderId="24" xfId="0" applyNumberFormat="1" applyFont="1" applyFill="1" applyBorder="1" applyAlignment="1" applyProtection="1">
      <alignment horizontal="center" vertical="center"/>
      <protection locked="0"/>
    </xf>
    <xf numFmtId="218" fontId="9" fillId="6" borderId="41" xfId="0" applyNumberFormat="1" applyFont="1" applyFill="1" applyBorder="1" applyAlignment="1" applyProtection="1">
      <alignment horizontal="right" vertical="center"/>
      <protection locked="0"/>
    </xf>
    <xf numFmtId="198" fontId="2" fillId="0" borderId="11" xfId="0" applyNumberFormat="1" applyFont="1" applyFill="1" applyBorder="1" applyAlignment="1">
      <alignment horizontal="center" vertical="center"/>
    </xf>
    <xf numFmtId="181" fontId="3" fillId="0" borderId="42" xfId="0" applyNumberFormat="1" applyFont="1" applyBorder="1" applyAlignment="1">
      <alignment horizontal="center" vertical="center"/>
    </xf>
    <xf numFmtId="212" fontId="3" fillId="0" borderId="35" xfId="0" applyNumberFormat="1" applyFont="1" applyFill="1" applyBorder="1" applyAlignment="1" applyProtection="1">
      <alignment horizontal="center" vertical="center"/>
      <protection locked="0"/>
    </xf>
    <xf numFmtId="212" fontId="3" fillId="0" borderId="29" xfId="0" applyNumberFormat="1" applyFont="1" applyFill="1" applyBorder="1" applyAlignment="1" applyProtection="1">
      <alignment horizontal="center" vertical="center"/>
      <protection locked="0"/>
    </xf>
    <xf numFmtId="212" fontId="3" fillId="0" borderId="30" xfId="0" applyNumberFormat="1" applyFont="1" applyFill="1" applyBorder="1" applyAlignment="1" applyProtection="1">
      <alignment horizontal="center" vertical="center"/>
      <protection locked="0"/>
    </xf>
    <xf numFmtId="212" fontId="3" fillId="0" borderId="28" xfId="0" applyNumberFormat="1" applyFont="1" applyFill="1" applyBorder="1" applyAlignment="1" applyProtection="1">
      <alignment horizontal="center" vertical="center"/>
      <protection locked="0"/>
    </xf>
    <xf numFmtId="212" fontId="3" fillId="0" borderId="31" xfId="0" applyNumberFormat="1" applyFont="1" applyFill="1" applyBorder="1" applyAlignment="1" applyProtection="1">
      <alignment horizontal="center" vertical="center"/>
      <protection locked="0"/>
    </xf>
    <xf numFmtId="181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212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218" fontId="9" fillId="6" borderId="43" xfId="0" applyNumberFormat="1" applyFont="1" applyFill="1" applyBorder="1" applyAlignment="1" applyProtection="1">
      <alignment horizontal="right" vertical="center"/>
      <protection locked="0"/>
    </xf>
    <xf numFmtId="218" fontId="11" fillId="6" borderId="44" xfId="0" applyNumberFormat="1" applyFont="1" applyFill="1" applyBorder="1" applyAlignment="1" applyProtection="1">
      <alignment horizontal="center" vertical="center"/>
      <protection locked="0"/>
    </xf>
    <xf numFmtId="212" fontId="3" fillId="33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212" fontId="3" fillId="33" borderId="46" xfId="0" applyNumberFormat="1" applyFont="1" applyFill="1" applyBorder="1" applyAlignment="1" applyProtection="1">
      <alignment horizontal="center" vertical="center"/>
      <protection locked="0"/>
    </xf>
    <xf numFmtId="212" fontId="3" fillId="0" borderId="47" xfId="0" applyNumberFormat="1" applyFont="1" applyBorder="1" applyAlignment="1" applyProtection="1">
      <alignment vertical="center"/>
      <protection locked="0"/>
    </xf>
    <xf numFmtId="212" fontId="3" fillId="33" borderId="48" xfId="0" applyNumberFormat="1" applyFont="1" applyFill="1" applyBorder="1" applyAlignment="1" applyProtection="1">
      <alignment horizontal="center" vertical="center"/>
      <protection locked="0"/>
    </xf>
    <xf numFmtId="212" fontId="3" fillId="33" borderId="49" xfId="0" applyNumberFormat="1" applyFont="1" applyFill="1" applyBorder="1" applyAlignment="1" applyProtection="1">
      <alignment horizontal="center" vertical="center"/>
      <protection locked="0"/>
    </xf>
    <xf numFmtId="212" fontId="3" fillId="6" borderId="32" xfId="0" applyNumberFormat="1" applyFont="1" applyFill="1" applyBorder="1" applyAlignment="1" applyProtection="1">
      <alignment horizontal="center" vertical="center"/>
      <protection locked="0"/>
    </xf>
    <xf numFmtId="212" fontId="3" fillId="6" borderId="25" xfId="0" applyNumberFormat="1" applyFont="1" applyFill="1" applyBorder="1" applyAlignment="1" applyProtection="1">
      <alignment horizontal="center" vertical="center"/>
      <protection locked="0"/>
    </xf>
    <xf numFmtId="212" fontId="3" fillId="6" borderId="36" xfId="0" applyNumberFormat="1" applyFont="1" applyFill="1" applyBorder="1" applyAlignment="1" applyProtection="1">
      <alignment horizontal="center" vertical="center"/>
      <protection locked="0"/>
    </xf>
    <xf numFmtId="212" fontId="3" fillId="33" borderId="50" xfId="0" applyNumberFormat="1" applyFont="1" applyFill="1" applyBorder="1" applyAlignment="1" applyProtection="1">
      <alignment horizontal="center" vertical="center"/>
      <protection locked="0"/>
    </xf>
    <xf numFmtId="212" fontId="3" fillId="6" borderId="33" xfId="0" applyNumberFormat="1" applyFont="1" applyFill="1" applyBorder="1" applyAlignment="1" applyProtection="1">
      <alignment horizontal="center" vertical="center"/>
      <protection locked="0"/>
    </xf>
    <xf numFmtId="212" fontId="3" fillId="33" borderId="42" xfId="0" applyNumberFormat="1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212" fontId="3" fillId="33" borderId="51" xfId="0" applyNumberFormat="1" applyFont="1" applyFill="1" applyBorder="1" applyAlignment="1" applyProtection="1">
      <alignment horizontal="center" vertical="center"/>
      <protection locked="0"/>
    </xf>
    <xf numFmtId="212" fontId="3" fillId="33" borderId="52" xfId="0" applyNumberFormat="1" applyFont="1" applyFill="1" applyBorder="1" applyAlignment="1" applyProtection="1">
      <alignment horizontal="center" vertical="center"/>
      <protection locked="0"/>
    </xf>
    <xf numFmtId="212" fontId="3" fillId="6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58" fontId="8" fillId="33" borderId="56" xfId="0" applyNumberFormat="1" applyFont="1" applyFill="1" applyBorder="1" applyAlignment="1" applyProtection="1">
      <alignment horizontal="center" vertical="center" shrinkToFit="1"/>
      <protection locked="0"/>
    </xf>
    <xf numFmtId="58" fontId="8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6" fillId="33" borderId="11" xfId="0" applyNumberFormat="1" applyFont="1" applyFill="1" applyBorder="1" applyAlignment="1" applyProtection="1">
      <alignment horizontal="center" vertical="center"/>
      <protection locked="0"/>
    </xf>
    <xf numFmtId="14" fontId="6" fillId="33" borderId="36" xfId="0" applyNumberFormat="1" applyFont="1" applyFill="1" applyBorder="1" applyAlignment="1" applyProtection="1">
      <alignment horizontal="center" vertical="center"/>
      <protection locked="0"/>
    </xf>
    <xf numFmtId="14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2" fillId="6" borderId="63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66" xfId="0" applyFont="1" applyFill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 shrinkToFit="1"/>
    </xf>
    <xf numFmtId="0" fontId="10" fillId="6" borderId="63" xfId="0" applyFont="1" applyFill="1" applyBorder="1" applyAlignment="1">
      <alignment horizontal="center" vertical="center" shrinkToFit="1"/>
    </xf>
    <xf numFmtId="0" fontId="10" fillId="6" borderId="64" xfId="0" applyFont="1" applyFill="1" applyBorder="1" applyAlignment="1">
      <alignment horizontal="center" vertical="center" shrinkToFit="1"/>
    </xf>
    <xf numFmtId="0" fontId="10" fillId="6" borderId="68" xfId="0" applyFont="1" applyFill="1" applyBorder="1" applyAlignment="1">
      <alignment horizontal="center" vertical="center" shrinkToFit="1"/>
    </xf>
    <xf numFmtId="0" fontId="10" fillId="6" borderId="0" xfId="0" applyFont="1" applyFill="1" applyBorder="1" applyAlignment="1">
      <alignment horizontal="center" vertical="center" shrinkToFit="1"/>
    </xf>
    <xf numFmtId="0" fontId="10" fillId="6" borderId="69" xfId="0" applyFont="1" applyFill="1" applyBorder="1" applyAlignment="1">
      <alignment horizontal="center" vertical="center" shrinkToFit="1"/>
    </xf>
    <xf numFmtId="0" fontId="10" fillId="6" borderId="53" xfId="0" applyFont="1" applyFill="1" applyBorder="1" applyAlignment="1">
      <alignment horizontal="center" vertical="center" shrinkToFit="1"/>
    </xf>
    <xf numFmtId="0" fontId="10" fillId="6" borderId="54" xfId="0" applyFont="1" applyFill="1" applyBorder="1" applyAlignment="1">
      <alignment horizontal="center" vertical="center" shrinkToFit="1"/>
    </xf>
    <xf numFmtId="0" fontId="10" fillId="6" borderId="55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6" borderId="67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4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6" borderId="65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58" fontId="14" fillId="33" borderId="72" xfId="0" applyNumberFormat="1" applyFont="1" applyFill="1" applyBorder="1" applyAlignment="1" applyProtection="1">
      <alignment horizontal="center" vertical="center"/>
      <protection locked="0"/>
    </xf>
    <xf numFmtId="58" fontId="14" fillId="33" borderId="73" xfId="0" applyNumberFormat="1" applyFont="1" applyFill="1" applyBorder="1" applyAlignment="1" applyProtection="1">
      <alignment horizontal="center" vertical="center"/>
      <protection locked="0"/>
    </xf>
    <xf numFmtId="58" fontId="14" fillId="33" borderId="74" xfId="0" applyNumberFormat="1" applyFont="1" applyFill="1" applyBorder="1" applyAlignment="1" applyProtection="1">
      <alignment horizontal="center" vertical="center"/>
      <protection locked="0"/>
    </xf>
    <xf numFmtId="58" fontId="14" fillId="33" borderId="75" xfId="0" applyNumberFormat="1" applyFont="1" applyFill="1" applyBorder="1" applyAlignment="1" applyProtection="1">
      <alignment horizontal="center" vertical="center"/>
      <protection locked="0"/>
    </xf>
    <xf numFmtId="58" fontId="14" fillId="33" borderId="0" xfId="0" applyNumberFormat="1" applyFont="1" applyFill="1" applyBorder="1" applyAlignment="1" applyProtection="1">
      <alignment horizontal="center" vertical="center"/>
      <protection locked="0"/>
    </xf>
    <xf numFmtId="58" fontId="14" fillId="33" borderId="76" xfId="0" applyNumberFormat="1" applyFont="1" applyFill="1" applyBorder="1" applyAlignment="1" applyProtection="1">
      <alignment horizontal="center" vertical="center"/>
      <protection locked="0"/>
    </xf>
    <xf numFmtId="58" fontId="14" fillId="33" borderId="72" xfId="0" applyNumberFormat="1" applyFont="1" applyFill="1" applyBorder="1" applyAlignment="1" applyProtection="1">
      <alignment horizontal="center" vertical="center" wrapText="1" shrinkToFit="1"/>
      <protection locked="0"/>
    </xf>
    <xf numFmtId="58" fontId="14" fillId="33" borderId="73" xfId="0" applyNumberFormat="1" applyFont="1" applyFill="1" applyBorder="1" applyAlignment="1" applyProtection="1">
      <alignment horizontal="center" vertical="center" wrapText="1" shrinkToFit="1"/>
      <protection locked="0"/>
    </xf>
    <xf numFmtId="58" fontId="14" fillId="33" borderId="74" xfId="0" applyNumberFormat="1" applyFont="1" applyFill="1" applyBorder="1" applyAlignment="1" applyProtection="1">
      <alignment horizontal="center" vertical="center" wrapText="1" shrinkToFit="1"/>
      <protection locked="0"/>
    </xf>
    <xf numFmtId="58" fontId="14" fillId="33" borderId="77" xfId="0" applyNumberFormat="1" applyFont="1" applyFill="1" applyBorder="1" applyAlignment="1" applyProtection="1">
      <alignment horizontal="center" vertical="center" wrapText="1" shrinkToFit="1"/>
      <protection locked="0"/>
    </xf>
    <xf numFmtId="58" fontId="14" fillId="33" borderId="54" xfId="0" applyNumberFormat="1" applyFont="1" applyFill="1" applyBorder="1" applyAlignment="1" applyProtection="1">
      <alignment horizontal="center" vertical="center" wrapText="1" shrinkToFit="1"/>
      <protection locked="0"/>
    </xf>
    <xf numFmtId="58" fontId="14" fillId="33" borderId="7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79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3" fillId="6" borderId="67" xfId="0" applyFont="1" applyFill="1" applyBorder="1" applyAlignment="1">
      <alignment horizontal="center" vertical="center" wrapText="1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8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3" fillId="6" borderId="69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58" fontId="14" fillId="33" borderId="83" xfId="0" applyNumberFormat="1" applyFont="1" applyFill="1" applyBorder="1" applyAlignment="1" applyProtection="1">
      <alignment horizontal="center" vertical="center"/>
      <protection locked="0"/>
    </xf>
    <xf numFmtId="58" fontId="14" fillId="33" borderId="65" xfId="0" applyNumberFormat="1" applyFont="1" applyFill="1" applyBorder="1" applyAlignment="1" applyProtection="1">
      <alignment horizontal="center" vertical="center"/>
      <protection locked="0"/>
    </xf>
    <xf numFmtId="58" fontId="14" fillId="33" borderId="84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tabSelected="1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44652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44653</v>
      </c>
    </row>
    <row r="10" spans="2:13" ht="27.75" customHeight="1" thickBot="1">
      <c r="B10" s="151"/>
      <c r="C10" s="152"/>
      <c r="D10" s="140"/>
      <c r="E10" s="141"/>
      <c r="F10" s="141"/>
      <c r="G10" s="142"/>
      <c r="H10" s="146"/>
      <c r="I10" s="147"/>
      <c r="J10" s="147"/>
      <c r="K10" s="148"/>
      <c r="L10" s="2" t="s">
        <v>37</v>
      </c>
      <c r="M10" s="6">
        <f>M9+1</f>
        <v>44654</v>
      </c>
    </row>
    <row r="11" spans="2:13" ht="34.5" customHeight="1" thickTop="1">
      <c r="B11" s="126" t="s">
        <v>47</v>
      </c>
      <c r="C11" s="127"/>
      <c r="D11" s="64" t="s">
        <v>48</v>
      </c>
      <c r="E11" s="48" t="s">
        <v>48</v>
      </c>
      <c r="F11" s="48" t="s">
        <v>48</v>
      </c>
      <c r="G11" s="49" t="s">
        <v>48</v>
      </c>
      <c r="H11" s="21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44654</v>
      </c>
    </row>
    <row r="12" spans="2:13" ht="34.5" customHeight="1">
      <c r="B12" s="129" t="s">
        <v>58</v>
      </c>
      <c r="C12" s="130"/>
      <c r="D12" s="29"/>
      <c r="E12" s="19"/>
      <c r="F12" s="24"/>
      <c r="G12" s="26"/>
      <c r="H12" s="22"/>
      <c r="I12" s="19"/>
      <c r="J12" s="18"/>
      <c r="K12" s="34"/>
      <c r="L12" s="2" t="s">
        <v>39</v>
      </c>
      <c r="M12" s="3">
        <f>M10+1</f>
        <v>44655</v>
      </c>
    </row>
    <row r="13" spans="2:13" ht="24" customHeight="1">
      <c r="B13" s="9" t="s">
        <v>34</v>
      </c>
      <c r="C13" s="56" t="str">
        <f>INDEX($L$9:$L$17,WEEKDAY(C2))</f>
        <v>金</v>
      </c>
      <c r="D13" s="37"/>
      <c r="E13" s="38"/>
      <c r="F13" s="38"/>
      <c r="G13" s="39"/>
      <c r="H13" s="46"/>
      <c r="I13" s="38"/>
      <c r="J13" s="38"/>
      <c r="K13" s="39"/>
      <c r="L13" s="2" t="s">
        <v>40</v>
      </c>
      <c r="M13" s="3">
        <f aca="true" t="shared" si="0" ref="M13:M43">M12+1</f>
        <v>44656</v>
      </c>
    </row>
    <row r="14" spans="2:13" ht="24" customHeight="1">
      <c r="B14" s="9" t="s">
        <v>0</v>
      </c>
      <c r="C14" s="56" t="str">
        <f>INDEX($L$9:$L$17,WEEKDAY(M9))</f>
        <v>土</v>
      </c>
      <c r="D14" s="37"/>
      <c r="E14" s="38"/>
      <c r="F14" s="38"/>
      <c r="G14" s="39"/>
      <c r="H14" s="46"/>
      <c r="I14" s="38"/>
      <c r="J14" s="38"/>
      <c r="K14" s="39"/>
      <c r="L14" s="2" t="s">
        <v>35</v>
      </c>
      <c r="M14" s="3">
        <f t="shared" si="0"/>
        <v>44657</v>
      </c>
    </row>
    <row r="15" spans="2:13" ht="24" customHeight="1">
      <c r="B15" s="9" t="s">
        <v>1</v>
      </c>
      <c r="C15" s="56" t="str">
        <f>INDEX($L$9:$L$17,WEEKDAY(M10))</f>
        <v>日</v>
      </c>
      <c r="D15" s="86"/>
      <c r="E15" s="20"/>
      <c r="F15" s="20"/>
      <c r="G15" s="87"/>
      <c r="H15" s="88"/>
      <c r="I15" s="20"/>
      <c r="J15" s="20"/>
      <c r="K15" s="87"/>
      <c r="L15" s="4" t="s">
        <v>41</v>
      </c>
      <c r="M15" s="3">
        <f t="shared" si="0"/>
        <v>44658</v>
      </c>
    </row>
    <row r="16" spans="2:13" ht="24" customHeight="1">
      <c r="B16" s="9" t="s">
        <v>2</v>
      </c>
      <c r="C16" s="56" t="str">
        <f aca="true" t="shared" si="1" ref="C16:C42">INDEX($L$9:$L$17,WEEKDAY(M12))</f>
        <v>月</v>
      </c>
      <c r="D16" s="37"/>
      <c r="E16" s="38"/>
      <c r="F16" s="38"/>
      <c r="G16" s="39"/>
      <c r="H16" s="46"/>
      <c r="I16" s="38"/>
      <c r="J16" s="38"/>
      <c r="K16" s="39"/>
      <c r="L16" s="2" t="s">
        <v>32</v>
      </c>
      <c r="M16" s="3">
        <f t="shared" si="0"/>
        <v>44659</v>
      </c>
    </row>
    <row r="17" spans="2:13" ht="24" customHeight="1">
      <c r="B17" s="9" t="s">
        <v>3</v>
      </c>
      <c r="C17" s="56" t="str">
        <f t="shared" si="1"/>
        <v>火</v>
      </c>
      <c r="D17" s="82"/>
      <c r="E17" s="38"/>
      <c r="F17" s="38"/>
      <c r="G17" s="40"/>
      <c r="H17" s="84"/>
      <c r="I17" s="38"/>
      <c r="J17" s="38"/>
      <c r="K17" s="84"/>
      <c r="L17" s="2" t="s">
        <v>33</v>
      </c>
      <c r="M17" s="3">
        <f t="shared" si="0"/>
        <v>44660</v>
      </c>
    </row>
    <row r="18" spans="2:13" ht="24" customHeight="1">
      <c r="B18" s="9" t="s">
        <v>4</v>
      </c>
      <c r="C18" s="56" t="str">
        <f t="shared" si="1"/>
        <v>水</v>
      </c>
      <c r="D18" s="37"/>
      <c r="E18" s="38"/>
      <c r="F18" s="38"/>
      <c r="G18" s="39"/>
      <c r="H18" s="46"/>
      <c r="I18" s="38"/>
      <c r="J18" s="38"/>
      <c r="K18" s="39"/>
      <c r="L18" s="2" t="s">
        <v>27</v>
      </c>
      <c r="M18" s="3">
        <f t="shared" si="0"/>
        <v>44661</v>
      </c>
    </row>
    <row r="19" spans="2:13" ht="24" customHeight="1">
      <c r="B19" s="9" t="s">
        <v>5</v>
      </c>
      <c r="C19" s="56" t="str">
        <f t="shared" si="1"/>
        <v>木</v>
      </c>
      <c r="D19" s="82"/>
      <c r="E19" s="38"/>
      <c r="F19" s="38"/>
      <c r="G19" s="40"/>
      <c r="H19" s="84"/>
      <c r="I19" s="38"/>
      <c r="J19" s="38"/>
      <c r="K19" s="84"/>
      <c r="L19" s="2" t="s">
        <v>28</v>
      </c>
      <c r="M19" s="3">
        <f t="shared" si="0"/>
        <v>44662</v>
      </c>
    </row>
    <row r="20" spans="2:13" ht="24" customHeight="1">
      <c r="B20" s="9" t="s">
        <v>6</v>
      </c>
      <c r="C20" s="56" t="str">
        <f t="shared" si="1"/>
        <v>金</v>
      </c>
      <c r="D20" s="37"/>
      <c r="E20" s="38"/>
      <c r="F20" s="38"/>
      <c r="G20" s="39"/>
      <c r="H20" s="46"/>
      <c r="I20" s="38"/>
      <c r="J20" s="38"/>
      <c r="K20" s="39"/>
      <c r="L20" s="2" t="s">
        <v>29</v>
      </c>
      <c r="M20" s="3">
        <f t="shared" si="0"/>
        <v>44663</v>
      </c>
    </row>
    <row r="21" spans="2:13" ht="24" customHeight="1">
      <c r="B21" s="9" t="s">
        <v>7</v>
      </c>
      <c r="C21" s="56" t="str">
        <f t="shared" si="1"/>
        <v>土</v>
      </c>
      <c r="D21" s="37"/>
      <c r="E21" s="38"/>
      <c r="F21" s="38"/>
      <c r="G21" s="39"/>
      <c r="H21" s="46"/>
      <c r="I21" s="38"/>
      <c r="J21" s="38"/>
      <c r="K21" s="39"/>
      <c r="L21" s="2" t="s">
        <v>30</v>
      </c>
      <c r="M21" s="3">
        <f t="shared" si="0"/>
        <v>44664</v>
      </c>
    </row>
    <row r="22" spans="2:13" ht="24" customHeight="1">
      <c r="B22" s="9" t="s">
        <v>8</v>
      </c>
      <c r="C22" s="56" t="str">
        <f t="shared" si="1"/>
        <v>日</v>
      </c>
      <c r="D22" s="86"/>
      <c r="E22" s="20"/>
      <c r="F22" s="20"/>
      <c r="G22" s="87"/>
      <c r="H22" s="88"/>
      <c r="I22" s="20"/>
      <c r="J22" s="20"/>
      <c r="K22" s="87"/>
      <c r="L22" s="2" t="s">
        <v>31</v>
      </c>
      <c r="M22" s="3">
        <f t="shared" si="0"/>
        <v>44665</v>
      </c>
    </row>
    <row r="23" spans="2:13" ht="24" customHeight="1">
      <c r="B23" s="9" t="s">
        <v>9</v>
      </c>
      <c r="C23" s="56" t="str">
        <f t="shared" si="1"/>
        <v>月</v>
      </c>
      <c r="D23" s="37"/>
      <c r="E23" s="38"/>
      <c r="F23" s="38"/>
      <c r="G23" s="39"/>
      <c r="H23" s="46"/>
      <c r="I23" s="38"/>
      <c r="J23" s="38"/>
      <c r="K23" s="39"/>
      <c r="L23" s="2" t="s">
        <v>32</v>
      </c>
      <c r="M23" s="3">
        <f t="shared" si="0"/>
        <v>44666</v>
      </c>
    </row>
    <row r="24" spans="2:13" ht="24" customHeight="1">
      <c r="B24" s="9" t="s">
        <v>10</v>
      </c>
      <c r="C24" s="56" t="str">
        <f t="shared" si="1"/>
        <v>火</v>
      </c>
      <c r="D24" s="82"/>
      <c r="E24" s="38"/>
      <c r="F24" s="38"/>
      <c r="G24" s="40"/>
      <c r="H24" s="84"/>
      <c r="I24" s="38"/>
      <c r="J24" s="38"/>
      <c r="K24" s="84"/>
      <c r="L24" s="2" t="s">
        <v>33</v>
      </c>
      <c r="M24" s="3">
        <f t="shared" si="0"/>
        <v>44667</v>
      </c>
    </row>
    <row r="25" spans="2:13" ht="24" customHeight="1">
      <c r="B25" s="9" t="s">
        <v>11</v>
      </c>
      <c r="C25" s="56" t="str">
        <f t="shared" si="1"/>
        <v>水</v>
      </c>
      <c r="D25" s="37"/>
      <c r="E25" s="38"/>
      <c r="F25" s="38"/>
      <c r="G25" s="39"/>
      <c r="H25" s="46"/>
      <c r="I25" s="38"/>
      <c r="J25" s="38"/>
      <c r="K25" s="39"/>
      <c r="L25" s="2" t="s">
        <v>27</v>
      </c>
      <c r="M25" s="3">
        <f t="shared" si="0"/>
        <v>44668</v>
      </c>
    </row>
    <row r="26" spans="2:13" ht="24" customHeight="1">
      <c r="B26" s="9" t="s">
        <v>12</v>
      </c>
      <c r="C26" s="56" t="str">
        <f t="shared" si="1"/>
        <v>木</v>
      </c>
      <c r="D26" s="37"/>
      <c r="E26" s="38"/>
      <c r="F26" s="38"/>
      <c r="G26" s="39"/>
      <c r="H26" s="46"/>
      <c r="I26" s="38"/>
      <c r="J26" s="38"/>
      <c r="K26" s="39"/>
      <c r="L26" s="2" t="s">
        <v>28</v>
      </c>
      <c r="M26" s="3">
        <f t="shared" si="0"/>
        <v>44669</v>
      </c>
    </row>
    <row r="27" spans="2:13" ht="24" customHeight="1">
      <c r="B27" s="9" t="s">
        <v>13</v>
      </c>
      <c r="C27" s="56" t="str">
        <f t="shared" si="1"/>
        <v>金</v>
      </c>
      <c r="D27" s="37"/>
      <c r="E27" s="38"/>
      <c r="F27" s="38"/>
      <c r="G27" s="39"/>
      <c r="H27" s="46"/>
      <c r="I27" s="38"/>
      <c r="J27" s="38"/>
      <c r="K27" s="39"/>
      <c r="L27" s="2" t="s">
        <v>29</v>
      </c>
      <c r="M27" s="3">
        <f t="shared" si="0"/>
        <v>44670</v>
      </c>
    </row>
    <row r="28" spans="2:13" ht="24" customHeight="1">
      <c r="B28" s="9" t="s">
        <v>14</v>
      </c>
      <c r="C28" s="56" t="str">
        <f t="shared" si="1"/>
        <v>土</v>
      </c>
      <c r="D28" s="37"/>
      <c r="E28" s="38"/>
      <c r="F28" s="38"/>
      <c r="G28" s="39"/>
      <c r="H28" s="46"/>
      <c r="I28" s="38"/>
      <c r="J28" s="38"/>
      <c r="K28" s="39"/>
      <c r="L28" s="2" t="s">
        <v>30</v>
      </c>
      <c r="M28" s="3">
        <f t="shared" si="0"/>
        <v>44671</v>
      </c>
    </row>
    <row r="29" spans="2:13" ht="24" customHeight="1">
      <c r="B29" s="9" t="s">
        <v>15</v>
      </c>
      <c r="C29" s="56" t="str">
        <f t="shared" si="1"/>
        <v>日</v>
      </c>
      <c r="D29" s="86"/>
      <c r="E29" s="20"/>
      <c r="F29" s="20"/>
      <c r="G29" s="87"/>
      <c r="H29" s="88"/>
      <c r="I29" s="20"/>
      <c r="J29" s="20"/>
      <c r="K29" s="87"/>
      <c r="L29" s="2" t="s">
        <v>31</v>
      </c>
      <c r="M29" s="3">
        <f t="shared" si="0"/>
        <v>44672</v>
      </c>
    </row>
    <row r="30" spans="2:13" ht="24" customHeight="1">
      <c r="B30" s="9" t="s">
        <v>16</v>
      </c>
      <c r="C30" s="56" t="str">
        <f t="shared" si="1"/>
        <v>月</v>
      </c>
      <c r="D30" s="37"/>
      <c r="E30" s="38"/>
      <c r="F30" s="38"/>
      <c r="G30" s="39"/>
      <c r="H30" s="46"/>
      <c r="I30" s="38"/>
      <c r="J30" s="38"/>
      <c r="K30" s="39"/>
      <c r="L30" s="2" t="s">
        <v>32</v>
      </c>
      <c r="M30" s="3">
        <f t="shared" si="0"/>
        <v>44673</v>
      </c>
    </row>
    <row r="31" spans="2:13" ht="24" customHeight="1">
      <c r="B31" s="9" t="s">
        <v>17</v>
      </c>
      <c r="C31" s="56" t="str">
        <f t="shared" si="1"/>
        <v>火</v>
      </c>
      <c r="D31" s="82"/>
      <c r="E31" s="38"/>
      <c r="F31" s="38"/>
      <c r="G31" s="40"/>
      <c r="H31" s="84"/>
      <c r="I31" s="38"/>
      <c r="J31" s="38"/>
      <c r="K31" s="84"/>
      <c r="L31" s="2" t="s">
        <v>33</v>
      </c>
      <c r="M31" s="3">
        <f t="shared" si="0"/>
        <v>44674</v>
      </c>
    </row>
    <row r="32" spans="2:13" ht="24" customHeight="1">
      <c r="B32" s="9" t="s">
        <v>18</v>
      </c>
      <c r="C32" s="56" t="str">
        <f t="shared" si="1"/>
        <v>水</v>
      </c>
      <c r="D32" s="37"/>
      <c r="E32" s="38"/>
      <c r="F32" s="38"/>
      <c r="G32" s="39"/>
      <c r="H32" s="46"/>
      <c r="I32" s="38"/>
      <c r="J32" s="38"/>
      <c r="K32" s="39"/>
      <c r="L32" s="2" t="s">
        <v>27</v>
      </c>
      <c r="M32" s="3">
        <f t="shared" si="0"/>
        <v>44675</v>
      </c>
    </row>
    <row r="33" spans="2:13" ht="24" customHeight="1">
      <c r="B33" s="9" t="s">
        <v>19</v>
      </c>
      <c r="C33" s="56" t="str">
        <f t="shared" si="1"/>
        <v>木</v>
      </c>
      <c r="D33" s="37"/>
      <c r="E33" s="38"/>
      <c r="F33" s="38"/>
      <c r="G33" s="39"/>
      <c r="H33" s="46"/>
      <c r="I33" s="38"/>
      <c r="J33" s="38"/>
      <c r="K33" s="39"/>
      <c r="L33" s="2" t="s">
        <v>28</v>
      </c>
      <c r="M33" s="3">
        <f t="shared" si="0"/>
        <v>44676</v>
      </c>
    </row>
    <row r="34" spans="2:13" ht="24" customHeight="1">
      <c r="B34" s="9" t="s">
        <v>20</v>
      </c>
      <c r="C34" s="56" t="str">
        <f t="shared" si="1"/>
        <v>金</v>
      </c>
      <c r="D34" s="37"/>
      <c r="E34" s="38"/>
      <c r="F34" s="38"/>
      <c r="G34" s="39"/>
      <c r="H34" s="46"/>
      <c r="I34" s="38"/>
      <c r="J34" s="38"/>
      <c r="K34" s="39"/>
      <c r="L34" s="2" t="s">
        <v>29</v>
      </c>
      <c r="M34" s="3">
        <f t="shared" si="0"/>
        <v>44677</v>
      </c>
    </row>
    <row r="35" spans="2:13" ht="24" customHeight="1">
      <c r="B35" s="9" t="s">
        <v>21</v>
      </c>
      <c r="C35" s="56" t="str">
        <f t="shared" si="1"/>
        <v>土</v>
      </c>
      <c r="D35" s="37"/>
      <c r="E35" s="38"/>
      <c r="F35" s="38"/>
      <c r="G35" s="39"/>
      <c r="H35" s="46"/>
      <c r="I35" s="38"/>
      <c r="J35" s="38"/>
      <c r="K35" s="39"/>
      <c r="L35" s="2" t="s">
        <v>30</v>
      </c>
      <c r="M35" s="3">
        <f t="shared" si="0"/>
        <v>44678</v>
      </c>
    </row>
    <row r="36" spans="2:13" ht="24" customHeight="1">
      <c r="B36" s="9" t="s">
        <v>22</v>
      </c>
      <c r="C36" s="56" t="str">
        <f t="shared" si="1"/>
        <v>日</v>
      </c>
      <c r="D36" s="86"/>
      <c r="E36" s="20"/>
      <c r="F36" s="20"/>
      <c r="G36" s="87"/>
      <c r="H36" s="88"/>
      <c r="I36" s="20"/>
      <c r="J36" s="20"/>
      <c r="K36" s="87"/>
      <c r="L36" s="2" t="s">
        <v>31</v>
      </c>
      <c r="M36" s="3">
        <f t="shared" si="0"/>
        <v>44679</v>
      </c>
    </row>
    <row r="37" spans="2:13" ht="24" customHeight="1">
      <c r="B37" s="9" t="s">
        <v>23</v>
      </c>
      <c r="C37" s="56" t="str">
        <f t="shared" si="1"/>
        <v>月</v>
      </c>
      <c r="D37" s="37"/>
      <c r="E37" s="38"/>
      <c r="F37" s="38"/>
      <c r="G37" s="39"/>
      <c r="H37" s="46"/>
      <c r="I37" s="38"/>
      <c r="J37" s="38"/>
      <c r="K37" s="39"/>
      <c r="L37" s="2" t="s">
        <v>32</v>
      </c>
      <c r="M37" s="3">
        <f t="shared" si="0"/>
        <v>44680</v>
      </c>
    </row>
    <row r="38" spans="2:13" ht="24" customHeight="1">
      <c r="B38" s="9" t="s">
        <v>24</v>
      </c>
      <c r="C38" s="56" t="str">
        <f t="shared" si="1"/>
        <v>火</v>
      </c>
      <c r="D38" s="82"/>
      <c r="E38" s="38"/>
      <c r="F38" s="38"/>
      <c r="G38" s="40"/>
      <c r="H38" s="84"/>
      <c r="I38" s="38"/>
      <c r="J38" s="38"/>
      <c r="K38" s="84"/>
      <c r="L38" s="2" t="s">
        <v>33</v>
      </c>
      <c r="M38" s="3">
        <f t="shared" si="0"/>
        <v>44681</v>
      </c>
    </row>
    <row r="39" spans="2:13" ht="24" customHeight="1">
      <c r="B39" s="9" t="s">
        <v>25</v>
      </c>
      <c r="C39" s="56" t="str">
        <f t="shared" si="1"/>
        <v>水</v>
      </c>
      <c r="D39" s="37"/>
      <c r="E39" s="38"/>
      <c r="F39" s="38"/>
      <c r="G39" s="39"/>
      <c r="H39" s="46"/>
      <c r="I39" s="38"/>
      <c r="J39" s="38"/>
      <c r="K39" s="39"/>
      <c r="L39" s="2" t="s">
        <v>27</v>
      </c>
      <c r="M39" s="3">
        <f t="shared" si="0"/>
        <v>44682</v>
      </c>
    </row>
    <row r="40" spans="2:13" ht="24" customHeight="1">
      <c r="B40" s="9" t="s">
        <v>26</v>
      </c>
      <c r="C40" s="56" t="str">
        <f t="shared" si="1"/>
        <v>木</v>
      </c>
      <c r="D40" s="37"/>
      <c r="E40" s="38"/>
      <c r="F40" s="38"/>
      <c r="G40" s="39"/>
      <c r="H40" s="46"/>
      <c r="I40" s="38"/>
      <c r="J40" s="38"/>
      <c r="K40" s="39"/>
      <c r="L40" s="2" t="s">
        <v>28</v>
      </c>
      <c r="M40" s="3">
        <f t="shared" si="0"/>
        <v>44683</v>
      </c>
    </row>
    <row r="41" spans="2:13" ht="24" customHeight="1">
      <c r="B41" s="10" t="s">
        <v>42</v>
      </c>
      <c r="C41" s="58" t="str">
        <f t="shared" si="1"/>
        <v>金</v>
      </c>
      <c r="D41" s="62"/>
      <c r="E41" s="20"/>
      <c r="F41" s="20"/>
      <c r="G41" s="90"/>
      <c r="H41" s="55"/>
      <c r="I41" s="20"/>
      <c r="J41" s="20"/>
      <c r="K41" s="55"/>
      <c r="L41" s="2" t="s">
        <v>29</v>
      </c>
      <c r="M41" s="3">
        <f t="shared" si="0"/>
        <v>44684</v>
      </c>
    </row>
    <row r="42" spans="2:13" ht="24" customHeight="1">
      <c r="B42" s="10" t="s">
        <v>43</v>
      </c>
      <c r="C42" s="58" t="str">
        <f t="shared" si="1"/>
        <v>土</v>
      </c>
      <c r="D42" s="37"/>
      <c r="E42" s="38"/>
      <c r="F42" s="38"/>
      <c r="G42" s="39"/>
      <c r="H42" s="46"/>
      <c r="I42" s="38"/>
      <c r="J42" s="38"/>
      <c r="K42" s="39"/>
      <c r="L42" s="2" t="s">
        <v>30</v>
      </c>
      <c r="M42" s="3">
        <f t="shared" si="0"/>
        <v>44685</v>
      </c>
    </row>
    <row r="43" spans="2:13" ht="24" customHeight="1">
      <c r="B43" s="10"/>
      <c r="C43" s="13"/>
      <c r="D43" s="41"/>
      <c r="E43" s="42"/>
      <c r="F43" s="42"/>
      <c r="G43" s="43"/>
      <c r="H43" s="47"/>
      <c r="I43" s="42"/>
      <c r="J43" s="42"/>
      <c r="K43" s="44"/>
      <c r="L43" s="2" t="s">
        <v>31</v>
      </c>
      <c r="M43" s="3">
        <f t="shared" si="0"/>
        <v>44686</v>
      </c>
    </row>
    <row r="44" spans="2:11" ht="24" customHeight="1" thickBot="1">
      <c r="B44" s="102" t="s">
        <v>44</v>
      </c>
      <c r="C44" s="103"/>
      <c r="D44" s="50">
        <f aca="true" t="shared" si="2" ref="D44:K44">COUNTA(D13:D43)</f>
        <v>0</v>
      </c>
      <c r="E44" s="51">
        <f t="shared" si="2"/>
        <v>0</v>
      </c>
      <c r="F44" s="52">
        <f t="shared" si="2"/>
        <v>0</v>
      </c>
      <c r="G44" s="53">
        <f t="shared" si="2"/>
        <v>0</v>
      </c>
      <c r="H44" s="52">
        <f t="shared" si="2"/>
        <v>0</v>
      </c>
      <c r="I44" s="51">
        <f t="shared" si="2"/>
        <v>0</v>
      </c>
      <c r="J44" s="52">
        <f t="shared" si="2"/>
        <v>0</v>
      </c>
      <c r="K44" s="53">
        <f t="shared" si="2"/>
        <v>0</v>
      </c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C1:D1"/>
    <mergeCell ref="E1:G1"/>
    <mergeCell ref="G4:H5"/>
    <mergeCell ref="B12:C12"/>
    <mergeCell ref="I4:K5"/>
    <mergeCell ref="D9:G10"/>
    <mergeCell ref="H9:K10"/>
    <mergeCell ref="B9:C10"/>
    <mergeCell ref="G6:H8"/>
    <mergeCell ref="D6:F7"/>
    <mergeCell ref="D8:F8"/>
    <mergeCell ref="F2:K2"/>
    <mergeCell ref="B44:C44"/>
    <mergeCell ref="C2:E2"/>
    <mergeCell ref="B6:C8"/>
    <mergeCell ref="B4:C5"/>
    <mergeCell ref="D4:F5"/>
    <mergeCell ref="I6:K8"/>
    <mergeCell ref="B11:C11"/>
  </mergeCells>
  <dataValidations count="2">
    <dataValidation type="list" allowBlank="1" showInputMessage="1" showErrorMessage="1" sqref="D42:K43 D18:K18 D13:K16 D20:K23 D25:K30 D32:K37 D39:K40">
      <formula1>"○"</formula1>
    </dataValidation>
    <dataValidation type="list" allowBlank="1" showInputMessage="1" showErrorMessage="1" sqref="D38:K38 D19:K19 D31:K31 D41:K41 D17:K17 D24:K24">
      <formula1>"１,２,３,４,５,６,７,８"</formula1>
    </dataValidation>
  </dataValidations>
  <printOptions horizontalCentered="1" vertic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44927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44928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44929</v>
      </c>
    </row>
    <row r="11" spans="2:13" ht="34.5" customHeight="1">
      <c r="B11" s="163" t="s">
        <v>47</v>
      </c>
      <c r="C11" s="164"/>
      <c r="D11" s="28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44929</v>
      </c>
    </row>
    <row r="12" spans="2:13" ht="34.5" customHeight="1">
      <c r="B12" s="129" t="s">
        <v>58</v>
      </c>
      <c r="C12" s="130"/>
      <c r="D12" s="22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44930</v>
      </c>
    </row>
    <row r="13" spans="2:13" ht="24" customHeight="1">
      <c r="B13" s="9" t="s">
        <v>34</v>
      </c>
      <c r="C13" s="56" t="str">
        <f>INDEX($L$9:$L$17,WEEKDAY(C2))</f>
        <v>日</v>
      </c>
      <c r="D13" s="67"/>
      <c r="E13" s="68"/>
      <c r="F13" s="68"/>
      <c r="G13" s="69"/>
      <c r="H13" s="70"/>
      <c r="I13" s="68"/>
      <c r="J13" s="68"/>
      <c r="K13" s="71"/>
      <c r="L13" s="2" t="s">
        <v>40</v>
      </c>
      <c r="M13" s="3">
        <f aca="true" t="shared" si="0" ref="M13:M43">M12+1</f>
        <v>44931</v>
      </c>
    </row>
    <row r="14" spans="2:13" ht="24" customHeight="1">
      <c r="B14" s="9" t="s">
        <v>0</v>
      </c>
      <c r="C14" s="56" t="str">
        <f>INDEX($L$9:$L$17,WEEKDAY(M9))</f>
        <v>月</v>
      </c>
      <c r="D14" s="67"/>
      <c r="E14" s="68"/>
      <c r="F14" s="68"/>
      <c r="G14" s="69"/>
      <c r="H14" s="70"/>
      <c r="I14" s="68"/>
      <c r="J14" s="68"/>
      <c r="K14" s="71"/>
      <c r="L14" s="2" t="s">
        <v>35</v>
      </c>
      <c r="M14" s="3">
        <f t="shared" si="0"/>
        <v>44932</v>
      </c>
    </row>
    <row r="15" spans="2:13" ht="24" customHeight="1">
      <c r="B15" s="9" t="s">
        <v>1</v>
      </c>
      <c r="C15" s="56" t="str">
        <f>INDEX($L$9:$L$17,WEEKDAY(M10))</f>
        <v>火</v>
      </c>
      <c r="D15" s="67"/>
      <c r="E15" s="68"/>
      <c r="F15" s="68"/>
      <c r="G15" s="69"/>
      <c r="H15" s="70"/>
      <c r="I15" s="68"/>
      <c r="J15" s="68"/>
      <c r="K15" s="71"/>
      <c r="L15" s="4" t="s">
        <v>41</v>
      </c>
      <c r="M15" s="3">
        <f t="shared" si="0"/>
        <v>44933</v>
      </c>
    </row>
    <row r="16" spans="2:13" ht="24" customHeight="1">
      <c r="B16" s="9" t="s">
        <v>2</v>
      </c>
      <c r="C16" s="56" t="str">
        <f aca="true" t="shared" si="1" ref="C16:C43">INDEX($L$9:$L$17,WEEKDAY(M12))</f>
        <v>水</v>
      </c>
      <c r="D16" s="67"/>
      <c r="E16" s="68"/>
      <c r="F16" s="68"/>
      <c r="G16" s="69"/>
      <c r="H16" s="70"/>
      <c r="I16" s="68"/>
      <c r="J16" s="68"/>
      <c r="K16" s="71"/>
      <c r="L16" s="2" t="s">
        <v>32</v>
      </c>
      <c r="M16" s="3">
        <f t="shared" si="0"/>
        <v>44934</v>
      </c>
    </row>
    <row r="17" spans="2:13" ht="24" customHeight="1">
      <c r="B17" s="9" t="s">
        <v>3</v>
      </c>
      <c r="C17" s="56" t="str">
        <f t="shared" si="1"/>
        <v>木</v>
      </c>
      <c r="D17" s="67"/>
      <c r="E17" s="68"/>
      <c r="F17" s="68"/>
      <c r="G17" s="69"/>
      <c r="H17" s="70"/>
      <c r="I17" s="68"/>
      <c r="J17" s="68"/>
      <c r="K17" s="71"/>
      <c r="L17" s="2" t="s">
        <v>33</v>
      </c>
      <c r="M17" s="3">
        <f t="shared" si="0"/>
        <v>44935</v>
      </c>
    </row>
    <row r="18" spans="2:13" ht="24" customHeight="1">
      <c r="B18" s="9" t="s">
        <v>4</v>
      </c>
      <c r="C18" s="56" t="str">
        <f t="shared" si="1"/>
        <v>金</v>
      </c>
      <c r="D18" s="67"/>
      <c r="E18" s="68"/>
      <c r="F18" s="68"/>
      <c r="G18" s="69"/>
      <c r="H18" s="70"/>
      <c r="I18" s="68"/>
      <c r="J18" s="68"/>
      <c r="K18" s="71"/>
      <c r="L18" s="2" t="s">
        <v>27</v>
      </c>
      <c r="M18" s="3">
        <f t="shared" si="0"/>
        <v>44936</v>
      </c>
    </row>
    <row r="19" spans="2:13" ht="24" customHeight="1">
      <c r="B19" s="9" t="s">
        <v>5</v>
      </c>
      <c r="C19" s="56" t="str">
        <f t="shared" si="1"/>
        <v>土</v>
      </c>
      <c r="D19" s="67"/>
      <c r="E19" s="68"/>
      <c r="F19" s="68"/>
      <c r="G19" s="69"/>
      <c r="H19" s="70"/>
      <c r="I19" s="68"/>
      <c r="J19" s="68"/>
      <c r="K19" s="71"/>
      <c r="L19" s="2" t="s">
        <v>28</v>
      </c>
      <c r="M19" s="3">
        <f t="shared" si="0"/>
        <v>44937</v>
      </c>
    </row>
    <row r="20" spans="2:13" ht="24" customHeight="1">
      <c r="B20" s="9" t="s">
        <v>6</v>
      </c>
      <c r="C20" s="56" t="str">
        <f t="shared" si="1"/>
        <v>日</v>
      </c>
      <c r="D20" s="86"/>
      <c r="E20" s="20"/>
      <c r="F20" s="20"/>
      <c r="G20" s="87"/>
      <c r="H20" s="86"/>
      <c r="I20" s="20"/>
      <c r="J20" s="20"/>
      <c r="K20" s="90"/>
      <c r="L20" s="2" t="s">
        <v>29</v>
      </c>
      <c r="M20" s="3">
        <f t="shared" si="0"/>
        <v>44938</v>
      </c>
    </row>
    <row r="21" spans="2:13" ht="24" customHeight="1">
      <c r="B21" s="9" t="s">
        <v>7</v>
      </c>
      <c r="C21" s="56" t="str">
        <f t="shared" si="1"/>
        <v>月</v>
      </c>
      <c r="D21" s="86"/>
      <c r="E21" s="20"/>
      <c r="F21" s="20"/>
      <c r="G21" s="87"/>
      <c r="H21" s="86"/>
      <c r="I21" s="20"/>
      <c r="J21" s="20"/>
      <c r="K21" s="90"/>
      <c r="L21" s="2" t="s">
        <v>30</v>
      </c>
      <c r="M21" s="3">
        <f t="shared" si="0"/>
        <v>44939</v>
      </c>
    </row>
    <row r="22" spans="2:13" ht="24" customHeight="1">
      <c r="B22" s="9" t="s">
        <v>8</v>
      </c>
      <c r="C22" s="56" t="str">
        <f t="shared" si="1"/>
        <v>火</v>
      </c>
      <c r="D22" s="82"/>
      <c r="E22" s="38"/>
      <c r="F22" s="38"/>
      <c r="G22" s="39"/>
      <c r="H22" s="84"/>
      <c r="I22" s="38"/>
      <c r="J22" s="38"/>
      <c r="K22" s="84"/>
      <c r="L22" s="2" t="s">
        <v>31</v>
      </c>
      <c r="M22" s="3">
        <f t="shared" si="0"/>
        <v>44940</v>
      </c>
    </row>
    <row r="23" spans="2:13" ht="24" customHeight="1">
      <c r="B23" s="9" t="s">
        <v>9</v>
      </c>
      <c r="C23" s="56" t="str">
        <f t="shared" si="1"/>
        <v>水</v>
      </c>
      <c r="D23" s="82"/>
      <c r="E23" s="38"/>
      <c r="F23" s="38"/>
      <c r="G23" s="94"/>
      <c r="H23" s="84"/>
      <c r="I23" s="38"/>
      <c r="J23" s="38"/>
      <c r="K23" s="89"/>
      <c r="L23" s="2" t="s">
        <v>32</v>
      </c>
      <c r="M23" s="3">
        <f t="shared" si="0"/>
        <v>44941</v>
      </c>
    </row>
    <row r="24" spans="2:13" ht="24" customHeight="1">
      <c r="B24" s="9" t="s">
        <v>10</v>
      </c>
      <c r="C24" s="56" t="str">
        <f t="shared" si="1"/>
        <v>木</v>
      </c>
      <c r="D24" s="37"/>
      <c r="E24" s="38"/>
      <c r="F24" s="38"/>
      <c r="G24" s="39"/>
      <c r="H24" s="37"/>
      <c r="I24" s="38"/>
      <c r="J24" s="38"/>
      <c r="K24" s="40"/>
      <c r="L24" s="2" t="s">
        <v>33</v>
      </c>
      <c r="M24" s="3">
        <f t="shared" si="0"/>
        <v>44942</v>
      </c>
    </row>
    <row r="25" spans="2:13" ht="24" customHeight="1">
      <c r="B25" s="9" t="s">
        <v>11</v>
      </c>
      <c r="C25" s="56" t="str">
        <f t="shared" si="1"/>
        <v>金</v>
      </c>
      <c r="D25" s="37"/>
      <c r="E25" s="38"/>
      <c r="F25" s="38"/>
      <c r="G25" s="39"/>
      <c r="H25" s="37"/>
      <c r="I25" s="38"/>
      <c r="J25" s="38"/>
      <c r="K25" s="40"/>
      <c r="L25" s="2" t="s">
        <v>27</v>
      </c>
      <c r="M25" s="3">
        <f t="shared" si="0"/>
        <v>44943</v>
      </c>
    </row>
    <row r="26" spans="2:13" ht="24" customHeight="1">
      <c r="B26" s="9" t="s">
        <v>12</v>
      </c>
      <c r="C26" s="56" t="str">
        <f t="shared" si="1"/>
        <v>土</v>
      </c>
      <c r="D26" s="37"/>
      <c r="E26" s="38"/>
      <c r="F26" s="38"/>
      <c r="G26" s="39"/>
      <c r="H26" s="37"/>
      <c r="I26" s="38"/>
      <c r="J26" s="38"/>
      <c r="K26" s="40"/>
      <c r="L26" s="2" t="s">
        <v>28</v>
      </c>
      <c r="M26" s="3">
        <f t="shared" si="0"/>
        <v>44944</v>
      </c>
    </row>
    <row r="27" spans="2:13" ht="24" customHeight="1">
      <c r="B27" s="9" t="s">
        <v>13</v>
      </c>
      <c r="C27" s="56" t="str">
        <f t="shared" si="1"/>
        <v>日</v>
      </c>
      <c r="D27" s="86"/>
      <c r="E27" s="20"/>
      <c r="F27" s="20"/>
      <c r="G27" s="87"/>
      <c r="H27" s="86"/>
      <c r="I27" s="20"/>
      <c r="J27" s="20"/>
      <c r="K27" s="90"/>
      <c r="L27" s="2" t="s">
        <v>29</v>
      </c>
      <c r="M27" s="3">
        <f t="shared" si="0"/>
        <v>44945</v>
      </c>
    </row>
    <row r="28" spans="2:13" ht="24" customHeight="1">
      <c r="B28" s="9" t="s">
        <v>14</v>
      </c>
      <c r="C28" s="56" t="str">
        <f t="shared" si="1"/>
        <v>月</v>
      </c>
      <c r="D28" s="37"/>
      <c r="E28" s="38"/>
      <c r="F28" s="38"/>
      <c r="G28" s="39"/>
      <c r="H28" s="37"/>
      <c r="I28" s="38"/>
      <c r="J28" s="38"/>
      <c r="K28" s="40"/>
      <c r="L28" s="2" t="s">
        <v>30</v>
      </c>
      <c r="M28" s="3">
        <f t="shared" si="0"/>
        <v>44946</v>
      </c>
    </row>
    <row r="29" spans="2:13" ht="24" customHeight="1">
      <c r="B29" s="9" t="s">
        <v>15</v>
      </c>
      <c r="C29" s="56" t="str">
        <f t="shared" si="1"/>
        <v>火</v>
      </c>
      <c r="D29" s="82"/>
      <c r="E29" s="38"/>
      <c r="F29" s="38"/>
      <c r="G29" s="94"/>
      <c r="H29" s="84"/>
      <c r="I29" s="38"/>
      <c r="J29" s="38"/>
      <c r="K29" s="89"/>
      <c r="L29" s="2" t="s">
        <v>31</v>
      </c>
      <c r="M29" s="3">
        <f t="shared" si="0"/>
        <v>44947</v>
      </c>
    </row>
    <row r="30" spans="2:13" ht="24" customHeight="1">
      <c r="B30" s="9" t="s">
        <v>16</v>
      </c>
      <c r="C30" s="56" t="str">
        <f t="shared" si="1"/>
        <v>水</v>
      </c>
      <c r="D30" s="37"/>
      <c r="E30" s="38"/>
      <c r="F30" s="38"/>
      <c r="G30" s="39"/>
      <c r="H30" s="37"/>
      <c r="I30" s="38"/>
      <c r="J30" s="38"/>
      <c r="K30" s="40"/>
      <c r="L30" s="2" t="s">
        <v>32</v>
      </c>
      <c r="M30" s="3">
        <f t="shared" si="0"/>
        <v>44948</v>
      </c>
    </row>
    <row r="31" spans="2:13" ht="24" customHeight="1">
      <c r="B31" s="9" t="s">
        <v>17</v>
      </c>
      <c r="C31" s="56" t="str">
        <f t="shared" si="1"/>
        <v>木</v>
      </c>
      <c r="D31" s="37"/>
      <c r="E31" s="38"/>
      <c r="F31" s="38"/>
      <c r="G31" s="39"/>
      <c r="H31" s="37"/>
      <c r="I31" s="38"/>
      <c r="J31" s="38"/>
      <c r="K31" s="40"/>
      <c r="L31" s="2" t="s">
        <v>33</v>
      </c>
      <c r="M31" s="3">
        <f t="shared" si="0"/>
        <v>44949</v>
      </c>
    </row>
    <row r="32" spans="2:13" ht="24" customHeight="1">
      <c r="B32" s="9" t="s">
        <v>18</v>
      </c>
      <c r="C32" s="56" t="str">
        <f t="shared" si="1"/>
        <v>金</v>
      </c>
      <c r="D32" s="37"/>
      <c r="E32" s="38"/>
      <c r="F32" s="38"/>
      <c r="G32" s="39"/>
      <c r="H32" s="37"/>
      <c r="I32" s="38"/>
      <c r="J32" s="38"/>
      <c r="K32" s="40"/>
      <c r="L32" s="2" t="s">
        <v>27</v>
      </c>
      <c r="M32" s="3">
        <f t="shared" si="0"/>
        <v>44950</v>
      </c>
    </row>
    <row r="33" spans="2:13" ht="24" customHeight="1">
      <c r="B33" s="9" t="s">
        <v>19</v>
      </c>
      <c r="C33" s="56" t="str">
        <f t="shared" si="1"/>
        <v>土</v>
      </c>
      <c r="D33" s="37"/>
      <c r="E33" s="38"/>
      <c r="F33" s="38"/>
      <c r="G33" s="39"/>
      <c r="H33" s="37"/>
      <c r="I33" s="38"/>
      <c r="J33" s="38"/>
      <c r="K33" s="40"/>
      <c r="L33" s="2" t="s">
        <v>28</v>
      </c>
      <c r="M33" s="3">
        <f t="shared" si="0"/>
        <v>44951</v>
      </c>
    </row>
    <row r="34" spans="2:13" ht="24" customHeight="1">
      <c r="B34" s="9" t="s">
        <v>20</v>
      </c>
      <c r="C34" s="56" t="str">
        <f t="shared" si="1"/>
        <v>日</v>
      </c>
      <c r="D34" s="86"/>
      <c r="E34" s="20"/>
      <c r="F34" s="20"/>
      <c r="G34" s="87"/>
      <c r="H34" s="86"/>
      <c r="I34" s="20"/>
      <c r="J34" s="20"/>
      <c r="K34" s="90"/>
      <c r="L34" s="2" t="s">
        <v>29</v>
      </c>
      <c r="M34" s="3">
        <f t="shared" si="0"/>
        <v>44952</v>
      </c>
    </row>
    <row r="35" spans="2:13" ht="24" customHeight="1">
      <c r="B35" s="9" t="s">
        <v>21</v>
      </c>
      <c r="C35" s="56" t="str">
        <f t="shared" si="1"/>
        <v>月</v>
      </c>
      <c r="D35" s="37"/>
      <c r="E35" s="38"/>
      <c r="F35" s="38"/>
      <c r="G35" s="39"/>
      <c r="H35" s="37"/>
      <c r="I35" s="38"/>
      <c r="J35" s="38"/>
      <c r="K35" s="40"/>
      <c r="L35" s="2" t="s">
        <v>30</v>
      </c>
      <c r="M35" s="3">
        <f t="shared" si="0"/>
        <v>44953</v>
      </c>
    </row>
    <row r="36" spans="2:13" ht="24" customHeight="1">
      <c r="B36" s="9" t="s">
        <v>22</v>
      </c>
      <c r="C36" s="56" t="str">
        <f t="shared" si="1"/>
        <v>火</v>
      </c>
      <c r="D36" s="82"/>
      <c r="E36" s="38"/>
      <c r="F36" s="38"/>
      <c r="G36" s="94"/>
      <c r="H36" s="84"/>
      <c r="I36" s="38"/>
      <c r="J36" s="38"/>
      <c r="K36" s="89"/>
      <c r="L36" s="2" t="s">
        <v>31</v>
      </c>
      <c r="M36" s="3">
        <f t="shared" si="0"/>
        <v>44954</v>
      </c>
    </row>
    <row r="37" spans="2:13" ht="24" customHeight="1">
      <c r="B37" s="9" t="s">
        <v>23</v>
      </c>
      <c r="C37" s="56" t="str">
        <f t="shared" si="1"/>
        <v>水</v>
      </c>
      <c r="D37" s="37"/>
      <c r="E37" s="38"/>
      <c r="F37" s="38"/>
      <c r="G37" s="39"/>
      <c r="H37" s="37"/>
      <c r="I37" s="38"/>
      <c r="J37" s="38"/>
      <c r="K37" s="40"/>
      <c r="L37" s="2" t="s">
        <v>32</v>
      </c>
      <c r="M37" s="3">
        <f t="shared" si="0"/>
        <v>44955</v>
      </c>
    </row>
    <row r="38" spans="2:13" ht="24" customHeight="1">
      <c r="B38" s="9" t="s">
        <v>24</v>
      </c>
      <c r="C38" s="56" t="str">
        <f t="shared" si="1"/>
        <v>木</v>
      </c>
      <c r="D38" s="37"/>
      <c r="E38" s="38"/>
      <c r="F38" s="38"/>
      <c r="G38" s="39"/>
      <c r="H38" s="37"/>
      <c r="I38" s="38"/>
      <c r="J38" s="38"/>
      <c r="K38" s="40"/>
      <c r="L38" s="2" t="s">
        <v>33</v>
      </c>
      <c r="M38" s="3">
        <f t="shared" si="0"/>
        <v>44956</v>
      </c>
    </row>
    <row r="39" spans="2:13" ht="24" customHeight="1">
      <c r="B39" s="9" t="s">
        <v>25</v>
      </c>
      <c r="C39" s="56" t="str">
        <f t="shared" si="1"/>
        <v>金</v>
      </c>
      <c r="D39" s="37"/>
      <c r="E39" s="38"/>
      <c r="F39" s="38"/>
      <c r="G39" s="39"/>
      <c r="H39" s="37"/>
      <c r="I39" s="38"/>
      <c r="J39" s="38"/>
      <c r="K39" s="40"/>
      <c r="L39" s="2" t="s">
        <v>27</v>
      </c>
      <c r="M39" s="3">
        <f t="shared" si="0"/>
        <v>44957</v>
      </c>
    </row>
    <row r="40" spans="2:13" ht="24" customHeight="1">
      <c r="B40" s="9" t="s">
        <v>26</v>
      </c>
      <c r="C40" s="56" t="str">
        <f t="shared" si="1"/>
        <v>土</v>
      </c>
      <c r="D40" s="37"/>
      <c r="E40" s="38"/>
      <c r="F40" s="38"/>
      <c r="G40" s="39"/>
      <c r="H40" s="37"/>
      <c r="I40" s="38"/>
      <c r="J40" s="38"/>
      <c r="K40" s="40"/>
      <c r="L40" s="2" t="s">
        <v>28</v>
      </c>
      <c r="M40" s="3">
        <f t="shared" si="0"/>
        <v>44958</v>
      </c>
    </row>
    <row r="41" spans="2:13" ht="24" customHeight="1">
      <c r="B41" s="10" t="s">
        <v>42</v>
      </c>
      <c r="C41" s="58" t="str">
        <f t="shared" si="1"/>
        <v>日</v>
      </c>
      <c r="D41" s="86"/>
      <c r="E41" s="20"/>
      <c r="F41" s="20"/>
      <c r="G41" s="87"/>
      <c r="H41" s="86"/>
      <c r="I41" s="20"/>
      <c r="J41" s="20"/>
      <c r="K41" s="90"/>
      <c r="L41" s="2" t="s">
        <v>29</v>
      </c>
      <c r="M41" s="3">
        <f t="shared" si="0"/>
        <v>44959</v>
      </c>
    </row>
    <row r="42" spans="2:13" ht="24" customHeight="1">
      <c r="B42" s="10" t="s">
        <v>43</v>
      </c>
      <c r="C42" s="58" t="str">
        <f t="shared" si="1"/>
        <v>月</v>
      </c>
      <c r="D42" s="37"/>
      <c r="E42" s="38"/>
      <c r="F42" s="38"/>
      <c r="G42" s="39"/>
      <c r="H42" s="37"/>
      <c r="I42" s="38"/>
      <c r="J42" s="38"/>
      <c r="K42" s="40"/>
      <c r="L42" s="2" t="s">
        <v>30</v>
      </c>
      <c r="M42" s="3">
        <f t="shared" si="0"/>
        <v>44960</v>
      </c>
    </row>
    <row r="43" spans="2:13" ht="24" customHeight="1">
      <c r="B43" s="10" t="s">
        <v>50</v>
      </c>
      <c r="C43" s="58" t="str">
        <f t="shared" si="1"/>
        <v>火</v>
      </c>
      <c r="D43" s="82"/>
      <c r="E43" s="38"/>
      <c r="F43" s="38"/>
      <c r="G43" s="94"/>
      <c r="H43" s="84"/>
      <c r="I43" s="38"/>
      <c r="J43" s="38"/>
      <c r="K43" s="89"/>
      <c r="L43" s="2" t="s">
        <v>31</v>
      </c>
      <c r="M43" s="3">
        <f t="shared" si="0"/>
        <v>44961</v>
      </c>
    </row>
    <row r="44" spans="2:11" ht="24" customHeight="1" thickBot="1">
      <c r="B44" s="102" t="s">
        <v>44</v>
      </c>
      <c r="C44" s="159"/>
      <c r="D44" s="72">
        <f>COUNTA(D13:D43)</f>
        <v>0</v>
      </c>
      <c r="E44" s="73"/>
      <c r="F44" s="74">
        <f>COUNT(F13:F43)</f>
        <v>0</v>
      </c>
      <c r="G44" s="75"/>
      <c r="H44" s="76"/>
      <c r="I44" s="77"/>
      <c r="J44" s="77"/>
      <c r="K44" s="77"/>
    </row>
    <row r="45" ht="9" customHeight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D6:F7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8:F8"/>
    <mergeCell ref="B6:C8"/>
  </mergeCells>
  <dataValidations count="2">
    <dataValidation type="list" allowBlank="1" showInputMessage="1" showErrorMessage="1" sqref="D37:K42 D13:K21 D30:K35 D24:K28">
      <formula1>"○"</formula1>
    </dataValidation>
    <dataValidation type="list" allowBlank="1" showInputMessage="1" showErrorMessage="1" sqref="D29:K29 D36:K36 D43:K43 D22:K23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44958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44959</v>
      </c>
    </row>
    <row r="10" spans="2:13" ht="27.75" customHeight="1" thickBot="1">
      <c r="B10" s="171"/>
      <c r="C10" s="17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44960</v>
      </c>
    </row>
    <row r="11" spans="2:13" ht="34.5" customHeight="1" thickTop="1">
      <c r="B11" s="169" t="s">
        <v>47</v>
      </c>
      <c r="C11" s="170"/>
      <c r="D11" s="21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44960</v>
      </c>
    </row>
    <row r="12" spans="2:13" ht="34.5" customHeight="1">
      <c r="B12" s="129" t="s">
        <v>58</v>
      </c>
      <c r="C12" s="130"/>
      <c r="D12" s="22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44961</v>
      </c>
    </row>
    <row r="13" spans="2:13" ht="24" customHeight="1">
      <c r="B13" s="9" t="s">
        <v>34</v>
      </c>
      <c r="C13" s="56" t="str">
        <f>INDEX($L$9:$L$17,WEEKDAY(C2))</f>
        <v>水</v>
      </c>
      <c r="D13" s="46"/>
      <c r="E13" s="38"/>
      <c r="F13" s="38"/>
      <c r="G13" s="39"/>
      <c r="H13" s="37"/>
      <c r="I13" s="38"/>
      <c r="J13" s="38"/>
      <c r="K13" s="40"/>
      <c r="L13" s="2" t="s">
        <v>40</v>
      </c>
      <c r="M13" s="3">
        <f aca="true" t="shared" si="0" ref="M13:M43">M12+1</f>
        <v>44962</v>
      </c>
    </row>
    <row r="14" spans="2:13" ht="24" customHeight="1">
      <c r="B14" s="9" t="s">
        <v>0</v>
      </c>
      <c r="C14" s="56" t="str">
        <f>INDEX($L$9:$L$17,WEEKDAY(M9))</f>
        <v>木</v>
      </c>
      <c r="D14" s="46"/>
      <c r="E14" s="38"/>
      <c r="F14" s="38"/>
      <c r="G14" s="39"/>
      <c r="H14" s="37"/>
      <c r="I14" s="38"/>
      <c r="J14" s="38"/>
      <c r="K14" s="40"/>
      <c r="L14" s="2" t="s">
        <v>35</v>
      </c>
      <c r="M14" s="3">
        <f t="shared" si="0"/>
        <v>44963</v>
      </c>
    </row>
    <row r="15" spans="2:13" ht="24" customHeight="1">
      <c r="B15" s="9" t="s">
        <v>1</v>
      </c>
      <c r="C15" s="56" t="str">
        <f>INDEX($L$9:$L$17,WEEKDAY(M10))</f>
        <v>金</v>
      </c>
      <c r="D15" s="46"/>
      <c r="E15" s="38"/>
      <c r="F15" s="38"/>
      <c r="G15" s="39"/>
      <c r="H15" s="37"/>
      <c r="I15" s="38"/>
      <c r="J15" s="38"/>
      <c r="K15" s="40"/>
      <c r="L15" s="4" t="s">
        <v>41</v>
      </c>
      <c r="M15" s="3">
        <f t="shared" si="0"/>
        <v>44964</v>
      </c>
    </row>
    <row r="16" spans="2:13" ht="24" customHeight="1">
      <c r="B16" s="9" t="s">
        <v>2</v>
      </c>
      <c r="C16" s="56" t="str">
        <f aca="true" t="shared" si="1" ref="C16:C40">INDEX($L$9:$L$17,WEEKDAY(M12))</f>
        <v>土</v>
      </c>
      <c r="D16" s="46"/>
      <c r="E16" s="38"/>
      <c r="F16" s="38"/>
      <c r="G16" s="39"/>
      <c r="H16" s="37"/>
      <c r="I16" s="38"/>
      <c r="J16" s="38"/>
      <c r="K16" s="40"/>
      <c r="L16" s="2" t="s">
        <v>32</v>
      </c>
      <c r="M16" s="3">
        <f t="shared" si="0"/>
        <v>44965</v>
      </c>
    </row>
    <row r="17" spans="2:13" ht="24" customHeight="1">
      <c r="B17" s="9" t="s">
        <v>3</v>
      </c>
      <c r="C17" s="56" t="str">
        <f t="shared" si="1"/>
        <v>日</v>
      </c>
      <c r="D17" s="86"/>
      <c r="E17" s="20"/>
      <c r="F17" s="20"/>
      <c r="G17" s="87"/>
      <c r="H17" s="86"/>
      <c r="I17" s="20"/>
      <c r="J17" s="20"/>
      <c r="K17" s="90"/>
      <c r="L17" s="2" t="s">
        <v>33</v>
      </c>
      <c r="M17" s="3">
        <f t="shared" si="0"/>
        <v>44966</v>
      </c>
    </row>
    <row r="18" spans="2:13" ht="24" customHeight="1">
      <c r="B18" s="9" t="s">
        <v>4</v>
      </c>
      <c r="C18" s="56" t="str">
        <f t="shared" si="1"/>
        <v>月</v>
      </c>
      <c r="D18" s="46"/>
      <c r="E18" s="38"/>
      <c r="F18" s="38"/>
      <c r="G18" s="39"/>
      <c r="H18" s="37"/>
      <c r="I18" s="38"/>
      <c r="J18" s="38"/>
      <c r="K18" s="40"/>
      <c r="L18" s="2" t="s">
        <v>27</v>
      </c>
      <c r="M18" s="3">
        <f t="shared" si="0"/>
        <v>44967</v>
      </c>
    </row>
    <row r="19" spans="2:13" ht="24" customHeight="1">
      <c r="B19" s="9" t="s">
        <v>5</v>
      </c>
      <c r="C19" s="56" t="str">
        <f t="shared" si="1"/>
        <v>火</v>
      </c>
      <c r="D19" s="82"/>
      <c r="E19" s="38"/>
      <c r="F19" s="38"/>
      <c r="G19" s="39"/>
      <c r="H19" s="84"/>
      <c r="I19" s="38"/>
      <c r="J19" s="38"/>
      <c r="K19" s="84"/>
      <c r="L19" s="2" t="s">
        <v>28</v>
      </c>
      <c r="M19" s="3">
        <f t="shared" si="0"/>
        <v>44968</v>
      </c>
    </row>
    <row r="20" spans="2:13" ht="24" customHeight="1">
      <c r="B20" s="9" t="s">
        <v>6</v>
      </c>
      <c r="C20" s="56" t="str">
        <f t="shared" si="1"/>
        <v>水</v>
      </c>
      <c r="D20" s="37"/>
      <c r="E20" s="38"/>
      <c r="F20" s="38"/>
      <c r="G20" s="39"/>
      <c r="H20" s="37"/>
      <c r="I20" s="38"/>
      <c r="J20" s="38"/>
      <c r="K20" s="40"/>
      <c r="L20" s="2" t="s">
        <v>29</v>
      </c>
      <c r="M20" s="3">
        <f t="shared" si="0"/>
        <v>44969</v>
      </c>
    </row>
    <row r="21" spans="2:13" ht="24" customHeight="1">
      <c r="B21" s="9" t="s">
        <v>7</v>
      </c>
      <c r="C21" s="56" t="str">
        <f t="shared" si="1"/>
        <v>木</v>
      </c>
      <c r="D21" s="37"/>
      <c r="E21" s="38"/>
      <c r="F21" s="38"/>
      <c r="G21" s="39"/>
      <c r="H21" s="37"/>
      <c r="I21" s="38"/>
      <c r="J21" s="38"/>
      <c r="K21" s="40"/>
      <c r="L21" s="2" t="s">
        <v>30</v>
      </c>
      <c r="M21" s="3">
        <f t="shared" si="0"/>
        <v>44970</v>
      </c>
    </row>
    <row r="22" spans="2:13" ht="24" customHeight="1">
      <c r="B22" s="9" t="s">
        <v>8</v>
      </c>
      <c r="C22" s="56" t="str">
        <f t="shared" si="1"/>
        <v>金</v>
      </c>
      <c r="D22" s="37"/>
      <c r="E22" s="38"/>
      <c r="F22" s="38"/>
      <c r="G22" s="39"/>
      <c r="H22" s="37"/>
      <c r="I22" s="38"/>
      <c r="J22" s="38"/>
      <c r="K22" s="40"/>
      <c r="L22" s="2" t="s">
        <v>31</v>
      </c>
      <c r="M22" s="3">
        <f t="shared" si="0"/>
        <v>44971</v>
      </c>
    </row>
    <row r="23" spans="2:13" ht="24" customHeight="1">
      <c r="B23" s="9" t="s">
        <v>9</v>
      </c>
      <c r="C23" s="56" t="str">
        <f t="shared" si="1"/>
        <v>土</v>
      </c>
      <c r="D23" s="55"/>
      <c r="E23" s="20"/>
      <c r="F23" s="20"/>
      <c r="G23" s="60"/>
      <c r="H23" s="55"/>
      <c r="I23" s="20"/>
      <c r="J23" s="20"/>
      <c r="K23" s="54"/>
      <c r="L23" s="2" t="s">
        <v>32</v>
      </c>
      <c r="M23" s="3">
        <f t="shared" si="0"/>
        <v>44972</v>
      </c>
    </row>
    <row r="24" spans="2:13" ht="24" customHeight="1">
      <c r="B24" s="9" t="s">
        <v>10</v>
      </c>
      <c r="C24" s="56" t="str">
        <f t="shared" si="1"/>
        <v>日</v>
      </c>
      <c r="D24" s="86"/>
      <c r="E24" s="20"/>
      <c r="F24" s="20"/>
      <c r="G24" s="87"/>
      <c r="H24" s="86"/>
      <c r="I24" s="20"/>
      <c r="J24" s="20"/>
      <c r="K24" s="90"/>
      <c r="L24" s="2" t="s">
        <v>33</v>
      </c>
      <c r="M24" s="3">
        <f t="shared" si="0"/>
        <v>44973</v>
      </c>
    </row>
    <row r="25" spans="2:13" ht="24" customHeight="1">
      <c r="B25" s="9" t="s">
        <v>11</v>
      </c>
      <c r="C25" s="56" t="str">
        <f t="shared" si="1"/>
        <v>月</v>
      </c>
      <c r="D25" s="46"/>
      <c r="E25" s="38"/>
      <c r="F25" s="38"/>
      <c r="G25" s="39"/>
      <c r="H25" s="37"/>
      <c r="I25" s="38"/>
      <c r="J25" s="38"/>
      <c r="K25" s="40"/>
      <c r="L25" s="2" t="s">
        <v>27</v>
      </c>
      <c r="M25" s="3">
        <f t="shared" si="0"/>
        <v>44974</v>
      </c>
    </row>
    <row r="26" spans="2:13" ht="24" customHeight="1">
      <c r="B26" s="9" t="s">
        <v>12</v>
      </c>
      <c r="C26" s="56" t="str">
        <f t="shared" si="1"/>
        <v>火</v>
      </c>
      <c r="D26" s="82"/>
      <c r="E26" s="38"/>
      <c r="F26" s="38"/>
      <c r="G26" s="39"/>
      <c r="H26" s="84"/>
      <c r="I26" s="38"/>
      <c r="J26" s="38"/>
      <c r="K26" s="84"/>
      <c r="L26" s="2" t="s">
        <v>28</v>
      </c>
      <c r="M26" s="3">
        <f t="shared" si="0"/>
        <v>44975</v>
      </c>
    </row>
    <row r="27" spans="2:13" ht="24" customHeight="1">
      <c r="B27" s="9" t="s">
        <v>13</v>
      </c>
      <c r="C27" s="56" t="str">
        <f t="shared" si="1"/>
        <v>水</v>
      </c>
      <c r="D27" s="46"/>
      <c r="E27" s="38"/>
      <c r="F27" s="38"/>
      <c r="G27" s="39"/>
      <c r="H27" s="37"/>
      <c r="I27" s="38"/>
      <c r="J27" s="38"/>
      <c r="K27" s="40"/>
      <c r="L27" s="2" t="s">
        <v>29</v>
      </c>
      <c r="M27" s="3">
        <f t="shared" si="0"/>
        <v>44976</v>
      </c>
    </row>
    <row r="28" spans="2:13" ht="24" customHeight="1">
      <c r="B28" s="9" t="s">
        <v>14</v>
      </c>
      <c r="C28" s="56" t="str">
        <f t="shared" si="1"/>
        <v>木</v>
      </c>
      <c r="D28" s="46"/>
      <c r="E28" s="38"/>
      <c r="F28" s="38"/>
      <c r="G28" s="39"/>
      <c r="H28" s="37"/>
      <c r="I28" s="38"/>
      <c r="J28" s="38"/>
      <c r="K28" s="40"/>
      <c r="L28" s="2" t="s">
        <v>30</v>
      </c>
      <c r="M28" s="3">
        <f t="shared" si="0"/>
        <v>44977</v>
      </c>
    </row>
    <row r="29" spans="2:13" ht="24" customHeight="1">
      <c r="B29" s="9" t="s">
        <v>15</v>
      </c>
      <c r="C29" s="56" t="str">
        <f t="shared" si="1"/>
        <v>金</v>
      </c>
      <c r="D29" s="46"/>
      <c r="E29" s="38"/>
      <c r="F29" s="38"/>
      <c r="G29" s="39"/>
      <c r="H29" s="37"/>
      <c r="I29" s="38"/>
      <c r="J29" s="38"/>
      <c r="K29" s="40"/>
      <c r="L29" s="2" t="s">
        <v>31</v>
      </c>
      <c r="M29" s="3">
        <f t="shared" si="0"/>
        <v>44978</v>
      </c>
    </row>
    <row r="30" spans="2:13" ht="24" customHeight="1">
      <c r="B30" s="9" t="s">
        <v>16</v>
      </c>
      <c r="C30" s="56" t="str">
        <f t="shared" si="1"/>
        <v>土</v>
      </c>
      <c r="D30" s="46"/>
      <c r="E30" s="38"/>
      <c r="F30" s="38"/>
      <c r="G30" s="39"/>
      <c r="H30" s="37"/>
      <c r="I30" s="38"/>
      <c r="J30" s="38"/>
      <c r="K30" s="40"/>
      <c r="L30" s="2" t="s">
        <v>32</v>
      </c>
      <c r="M30" s="3">
        <f t="shared" si="0"/>
        <v>44979</v>
      </c>
    </row>
    <row r="31" spans="2:13" ht="24" customHeight="1">
      <c r="B31" s="9" t="s">
        <v>17</v>
      </c>
      <c r="C31" s="56" t="str">
        <f t="shared" si="1"/>
        <v>日</v>
      </c>
      <c r="D31" s="86"/>
      <c r="E31" s="20"/>
      <c r="F31" s="20"/>
      <c r="G31" s="87"/>
      <c r="H31" s="86"/>
      <c r="I31" s="20"/>
      <c r="J31" s="20"/>
      <c r="K31" s="90"/>
      <c r="L31" s="2" t="s">
        <v>33</v>
      </c>
      <c r="M31" s="3">
        <f t="shared" si="0"/>
        <v>44980</v>
      </c>
    </row>
    <row r="32" spans="2:13" ht="24" customHeight="1">
      <c r="B32" s="9" t="s">
        <v>18</v>
      </c>
      <c r="C32" s="56" t="str">
        <f t="shared" si="1"/>
        <v>月</v>
      </c>
      <c r="D32" s="46"/>
      <c r="E32" s="38"/>
      <c r="F32" s="38"/>
      <c r="G32" s="39"/>
      <c r="H32" s="37"/>
      <c r="I32" s="38"/>
      <c r="J32" s="38"/>
      <c r="K32" s="40"/>
      <c r="L32" s="2" t="s">
        <v>27</v>
      </c>
      <c r="M32" s="3">
        <f t="shared" si="0"/>
        <v>44981</v>
      </c>
    </row>
    <row r="33" spans="2:13" ht="24" customHeight="1">
      <c r="B33" s="9" t="s">
        <v>19</v>
      </c>
      <c r="C33" s="56" t="str">
        <f t="shared" si="1"/>
        <v>火</v>
      </c>
      <c r="D33" s="82"/>
      <c r="E33" s="38"/>
      <c r="F33" s="38"/>
      <c r="G33" s="39"/>
      <c r="H33" s="84"/>
      <c r="I33" s="38"/>
      <c r="J33" s="38"/>
      <c r="K33" s="84"/>
      <c r="L33" s="2" t="s">
        <v>28</v>
      </c>
      <c r="M33" s="3">
        <f t="shared" si="0"/>
        <v>44982</v>
      </c>
    </row>
    <row r="34" spans="2:13" ht="24" customHeight="1">
      <c r="B34" s="9" t="s">
        <v>20</v>
      </c>
      <c r="C34" s="56" t="str">
        <f t="shared" si="1"/>
        <v>水</v>
      </c>
      <c r="D34" s="46"/>
      <c r="E34" s="38"/>
      <c r="F34" s="38"/>
      <c r="G34" s="39"/>
      <c r="H34" s="37"/>
      <c r="I34" s="38"/>
      <c r="J34" s="38"/>
      <c r="K34" s="40"/>
      <c r="L34" s="2" t="s">
        <v>29</v>
      </c>
      <c r="M34" s="3">
        <f t="shared" si="0"/>
        <v>44983</v>
      </c>
    </row>
    <row r="35" spans="2:13" ht="24" customHeight="1">
      <c r="B35" s="9" t="s">
        <v>21</v>
      </c>
      <c r="C35" s="56" t="str">
        <f t="shared" si="1"/>
        <v>木</v>
      </c>
      <c r="D35" s="62"/>
      <c r="E35" s="20"/>
      <c r="F35" s="20"/>
      <c r="G35" s="87"/>
      <c r="H35" s="55"/>
      <c r="I35" s="20"/>
      <c r="J35" s="20"/>
      <c r="K35" s="55"/>
      <c r="L35" s="2" t="s">
        <v>30</v>
      </c>
      <c r="M35" s="3">
        <f t="shared" si="0"/>
        <v>44984</v>
      </c>
    </row>
    <row r="36" spans="2:13" ht="24" customHeight="1">
      <c r="B36" s="9" t="s">
        <v>22</v>
      </c>
      <c r="C36" s="56" t="str">
        <f t="shared" si="1"/>
        <v>金</v>
      </c>
      <c r="D36" s="46"/>
      <c r="E36" s="38"/>
      <c r="F36" s="38"/>
      <c r="G36" s="39"/>
      <c r="H36" s="37"/>
      <c r="I36" s="38"/>
      <c r="J36" s="38"/>
      <c r="K36" s="40"/>
      <c r="L36" s="2" t="s">
        <v>31</v>
      </c>
      <c r="M36" s="3">
        <f t="shared" si="0"/>
        <v>44985</v>
      </c>
    </row>
    <row r="37" spans="2:13" ht="24" customHeight="1">
      <c r="B37" s="9" t="s">
        <v>23</v>
      </c>
      <c r="C37" s="56" t="str">
        <f t="shared" si="1"/>
        <v>土</v>
      </c>
      <c r="D37" s="46"/>
      <c r="E37" s="38"/>
      <c r="F37" s="38"/>
      <c r="G37" s="39"/>
      <c r="H37" s="37"/>
      <c r="I37" s="38"/>
      <c r="J37" s="38"/>
      <c r="K37" s="40"/>
      <c r="L37" s="2" t="s">
        <v>32</v>
      </c>
      <c r="M37" s="3">
        <f t="shared" si="0"/>
        <v>44986</v>
      </c>
    </row>
    <row r="38" spans="2:13" ht="24" customHeight="1">
      <c r="B38" s="9" t="s">
        <v>24</v>
      </c>
      <c r="C38" s="56" t="str">
        <f t="shared" si="1"/>
        <v>日</v>
      </c>
      <c r="D38" s="86"/>
      <c r="E38" s="20"/>
      <c r="F38" s="20"/>
      <c r="G38" s="87"/>
      <c r="H38" s="86"/>
      <c r="I38" s="20"/>
      <c r="J38" s="20"/>
      <c r="K38" s="90"/>
      <c r="L38" s="2" t="s">
        <v>33</v>
      </c>
      <c r="M38" s="3">
        <f t="shared" si="0"/>
        <v>44987</v>
      </c>
    </row>
    <row r="39" spans="2:13" ht="24" customHeight="1">
      <c r="B39" s="9" t="s">
        <v>25</v>
      </c>
      <c r="C39" s="56" t="str">
        <f t="shared" si="1"/>
        <v>月</v>
      </c>
      <c r="D39" s="46"/>
      <c r="E39" s="38"/>
      <c r="F39" s="38"/>
      <c r="G39" s="39"/>
      <c r="H39" s="37"/>
      <c r="I39" s="38"/>
      <c r="J39" s="38"/>
      <c r="K39" s="40"/>
      <c r="L39" s="2" t="s">
        <v>27</v>
      </c>
      <c r="M39" s="3">
        <f t="shared" si="0"/>
        <v>44988</v>
      </c>
    </row>
    <row r="40" spans="2:13" ht="24" customHeight="1">
      <c r="B40" s="9" t="s">
        <v>26</v>
      </c>
      <c r="C40" s="56" t="str">
        <f t="shared" si="1"/>
        <v>火</v>
      </c>
      <c r="D40" s="82"/>
      <c r="E40" s="38"/>
      <c r="F40" s="38"/>
      <c r="G40" s="39"/>
      <c r="H40" s="84"/>
      <c r="I40" s="38"/>
      <c r="J40" s="38"/>
      <c r="K40" s="84"/>
      <c r="L40" s="2" t="s">
        <v>28</v>
      </c>
      <c r="M40" s="3">
        <f t="shared" si="0"/>
        <v>44989</v>
      </c>
    </row>
    <row r="41" spans="2:13" ht="24" customHeight="1">
      <c r="B41" s="9"/>
      <c r="C41" s="56"/>
      <c r="D41" s="47"/>
      <c r="E41" s="42"/>
      <c r="F41" s="42"/>
      <c r="G41" s="43"/>
      <c r="H41" s="41"/>
      <c r="I41" s="42"/>
      <c r="J41" s="42"/>
      <c r="K41" s="44"/>
      <c r="L41" s="2" t="s">
        <v>29</v>
      </c>
      <c r="M41" s="3">
        <f t="shared" si="0"/>
        <v>44990</v>
      </c>
    </row>
    <row r="42" spans="2:13" ht="24" customHeight="1">
      <c r="B42" s="10"/>
      <c r="C42" s="58"/>
      <c r="D42" s="47"/>
      <c r="E42" s="42"/>
      <c r="F42" s="42"/>
      <c r="G42" s="43"/>
      <c r="H42" s="41"/>
      <c r="I42" s="42"/>
      <c r="J42" s="42"/>
      <c r="K42" s="44"/>
      <c r="L42" s="2" t="s">
        <v>30</v>
      </c>
      <c r="M42" s="3">
        <f t="shared" si="0"/>
        <v>44991</v>
      </c>
    </row>
    <row r="43" spans="2:13" ht="24" customHeight="1">
      <c r="B43" s="10"/>
      <c r="C43" s="58"/>
      <c r="D43" s="47"/>
      <c r="E43" s="42"/>
      <c r="F43" s="42"/>
      <c r="G43" s="43"/>
      <c r="H43" s="41"/>
      <c r="I43" s="42"/>
      <c r="J43" s="42"/>
      <c r="K43" s="44"/>
      <c r="L43" s="2" t="s">
        <v>31</v>
      </c>
      <c r="M43" s="3">
        <f t="shared" si="0"/>
        <v>44992</v>
      </c>
    </row>
    <row r="44" spans="2:11" ht="24" customHeight="1" thickBot="1">
      <c r="B44" s="102" t="s">
        <v>44</v>
      </c>
      <c r="C44" s="159"/>
      <c r="D44" s="61">
        <f>COUNTA(D13:D43)</f>
        <v>0</v>
      </c>
      <c r="E44" s="14"/>
      <c r="F44" s="15">
        <f>COUNT(F13:F43)</f>
        <v>0</v>
      </c>
      <c r="G44" s="27"/>
      <c r="H44" s="23"/>
      <c r="I44" s="17"/>
      <c r="J44" s="17"/>
      <c r="K44" s="17"/>
    </row>
    <row r="45" ht="9" customHeight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D9:G10"/>
    <mergeCell ref="H9:K10"/>
    <mergeCell ref="C1:D1"/>
    <mergeCell ref="E1:G1"/>
    <mergeCell ref="C2:E2"/>
    <mergeCell ref="B4:C5"/>
    <mergeCell ref="D4:F5"/>
    <mergeCell ref="G4:H5"/>
    <mergeCell ref="F2:K2"/>
    <mergeCell ref="B11:C11"/>
    <mergeCell ref="B12:C12"/>
    <mergeCell ref="B44:C44"/>
    <mergeCell ref="I4:K5"/>
    <mergeCell ref="B6:C8"/>
    <mergeCell ref="G6:H8"/>
    <mergeCell ref="I6:K8"/>
    <mergeCell ref="D6:F7"/>
    <mergeCell ref="D8:F8"/>
    <mergeCell ref="B9:C10"/>
  </mergeCells>
  <dataValidations count="2">
    <dataValidation type="list" allowBlank="1" showInputMessage="1" showErrorMessage="1" sqref="D13:K18 D41:K43 D27:K32 D24:K25 D20:K22 D34:K34 D36:K39">
      <formula1>"○"</formula1>
    </dataValidation>
    <dataValidation type="list" allowBlank="1" showInputMessage="1" showErrorMessage="1" sqref="D40:K40 D33:K33 D26:K26 D19:K19 D23:K23 D35:K35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44986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3.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66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44987</v>
      </c>
    </row>
    <row r="10" spans="2:13" ht="27.75" customHeight="1" thickBot="1">
      <c r="B10" s="151"/>
      <c r="C10" s="167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44988</v>
      </c>
    </row>
    <row r="11" spans="2:13" ht="34.5" customHeight="1">
      <c r="B11" s="126" t="s">
        <v>47</v>
      </c>
      <c r="C11" s="127"/>
      <c r="D11" s="21" t="s">
        <v>48</v>
      </c>
      <c r="E11" s="21" t="s">
        <v>48</v>
      </c>
      <c r="F11" s="21" t="s">
        <v>48</v>
      </c>
      <c r="G11" s="25" t="s">
        <v>48</v>
      </c>
      <c r="H11" s="21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44988</v>
      </c>
    </row>
    <row r="12" spans="2:13" ht="34.5" customHeight="1">
      <c r="B12" s="129" t="s">
        <v>58</v>
      </c>
      <c r="C12" s="130"/>
      <c r="D12" s="22"/>
      <c r="E12" s="19"/>
      <c r="F12" s="24"/>
      <c r="G12" s="26"/>
      <c r="H12" s="22"/>
      <c r="I12" s="19"/>
      <c r="J12" s="18"/>
      <c r="K12" s="34"/>
      <c r="L12" s="2" t="s">
        <v>39</v>
      </c>
      <c r="M12" s="3">
        <f>M10+1</f>
        <v>44989</v>
      </c>
    </row>
    <row r="13" spans="2:13" ht="24" customHeight="1">
      <c r="B13" s="9" t="s">
        <v>34</v>
      </c>
      <c r="C13" s="56" t="str">
        <f>INDEX($L$9:$L$17,WEEKDAY(C2))</f>
        <v>水</v>
      </c>
      <c r="D13" s="46"/>
      <c r="E13" s="38"/>
      <c r="F13" s="38"/>
      <c r="G13" s="39"/>
      <c r="H13" s="46"/>
      <c r="I13" s="38"/>
      <c r="J13" s="38"/>
      <c r="K13" s="40"/>
      <c r="L13" s="2" t="s">
        <v>40</v>
      </c>
      <c r="M13" s="3">
        <f aca="true" t="shared" si="0" ref="M13:M43">M12+1</f>
        <v>44990</v>
      </c>
    </row>
    <row r="14" spans="2:13" ht="24" customHeight="1">
      <c r="B14" s="9" t="s">
        <v>0</v>
      </c>
      <c r="C14" s="56" t="str">
        <f>INDEX($L$9:$L$17,WEEKDAY(M9))</f>
        <v>木</v>
      </c>
      <c r="D14" s="46"/>
      <c r="E14" s="38"/>
      <c r="F14" s="38"/>
      <c r="G14" s="39"/>
      <c r="H14" s="46"/>
      <c r="I14" s="38"/>
      <c r="J14" s="38"/>
      <c r="K14" s="40"/>
      <c r="L14" s="2" t="s">
        <v>35</v>
      </c>
      <c r="M14" s="3">
        <f t="shared" si="0"/>
        <v>44991</v>
      </c>
    </row>
    <row r="15" spans="2:13" ht="24" customHeight="1">
      <c r="B15" s="9" t="s">
        <v>1</v>
      </c>
      <c r="C15" s="56" t="str">
        <f>INDEX($L$9:$L$17,WEEKDAY(M10))</f>
        <v>金</v>
      </c>
      <c r="D15" s="46"/>
      <c r="E15" s="38"/>
      <c r="F15" s="38"/>
      <c r="G15" s="39"/>
      <c r="H15" s="46"/>
      <c r="I15" s="38"/>
      <c r="J15" s="38"/>
      <c r="K15" s="40"/>
      <c r="L15" s="4" t="s">
        <v>41</v>
      </c>
      <c r="M15" s="3">
        <f t="shared" si="0"/>
        <v>44992</v>
      </c>
    </row>
    <row r="16" spans="2:13" ht="24" customHeight="1">
      <c r="B16" s="9" t="s">
        <v>2</v>
      </c>
      <c r="C16" s="56" t="str">
        <f aca="true" t="shared" si="1" ref="C16:C43">INDEX($L$9:$L$17,WEEKDAY(M12))</f>
        <v>土</v>
      </c>
      <c r="D16" s="46"/>
      <c r="E16" s="38"/>
      <c r="F16" s="38"/>
      <c r="G16" s="39"/>
      <c r="H16" s="46"/>
      <c r="I16" s="38"/>
      <c r="J16" s="38"/>
      <c r="K16" s="40"/>
      <c r="L16" s="2" t="s">
        <v>32</v>
      </c>
      <c r="M16" s="3">
        <f t="shared" si="0"/>
        <v>44993</v>
      </c>
    </row>
    <row r="17" spans="2:13" ht="24" customHeight="1">
      <c r="B17" s="9" t="s">
        <v>3</v>
      </c>
      <c r="C17" s="56" t="str">
        <f t="shared" si="1"/>
        <v>日</v>
      </c>
      <c r="D17" s="86"/>
      <c r="E17" s="20"/>
      <c r="F17" s="20"/>
      <c r="G17" s="87"/>
      <c r="H17" s="88"/>
      <c r="I17" s="20"/>
      <c r="J17" s="20"/>
      <c r="K17" s="90"/>
      <c r="L17" s="2" t="s">
        <v>33</v>
      </c>
      <c r="M17" s="3">
        <f t="shared" si="0"/>
        <v>44994</v>
      </c>
    </row>
    <row r="18" spans="2:13" ht="24" customHeight="1">
      <c r="B18" s="9" t="s">
        <v>4</v>
      </c>
      <c r="C18" s="56" t="str">
        <f t="shared" si="1"/>
        <v>月</v>
      </c>
      <c r="D18" s="46"/>
      <c r="E18" s="38"/>
      <c r="F18" s="38"/>
      <c r="G18" s="39"/>
      <c r="H18" s="46"/>
      <c r="I18" s="38"/>
      <c r="J18" s="38"/>
      <c r="K18" s="40"/>
      <c r="L18" s="2" t="s">
        <v>27</v>
      </c>
      <c r="M18" s="3">
        <f t="shared" si="0"/>
        <v>44995</v>
      </c>
    </row>
    <row r="19" spans="2:13" ht="24" customHeight="1">
      <c r="B19" s="9" t="s">
        <v>5</v>
      </c>
      <c r="C19" s="56" t="str">
        <f t="shared" si="1"/>
        <v>火</v>
      </c>
      <c r="D19" s="82"/>
      <c r="E19" s="38"/>
      <c r="F19" s="38"/>
      <c r="G19" s="39"/>
      <c r="H19" s="84"/>
      <c r="I19" s="38"/>
      <c r="J19" s="38"/>
      <c r="K19" s="84"/>
      <c r="L19" s="2" t="s">
        <v>28</v>
      </c>
      <c r="M19" s="3">
        <f t="shared" si="0"/>
        <v>44996</v>
      </c>
    </row>
    <row r="20" spans="2:13" ht="24" customHeight="1">
      <c r="B20" s="9" t="s">
        <v>6</v>
      </c>
      <c r="C20" s="56" t="str">
        <f t="shared" si="1"/>
        <v>水</v>
      </c>
      <c r="D20" s="37"/>
      <c r="E20" s="38"/>
      <c r="F20" s="38"/>
      <c r="G20" s="39"/>
      <c r="H20" s="46"/>
      <c r="I20" s="38"/>
      <c r="J20" s="38"/>
      <c r="K20" s="40"/>
      <c r="L20" s="2" t="s">
        <v>29</v>
      </c>
      <c r="M20" s="3">
        <f t="shared" si="0"/>
        <v>44997</v>
      </c>
    </row>
    <row r="21" spans="2:13" ht="24" customHeight="1">
      <c r="B21" s="9" t="s">
        <v>7</v>
      </c>
      <c r="C21" s="56" t="str">
        <f t="shared" si="1"/>
        <v>木</v>
      </c>
      <c r="D21" s="37"/>
      <c r="E21" s="38"/>
      <c r="F21" s="38"/>
      <c r="G21" s="39"/>
      <c r="H21" s="46"/>
      <c r="I21" s="38"/>
      <c r="J21" s="38"/>
      <c r="K21" s="40"/>
      <c r="L21" s="2" t="s">
        <v>30</v>
      </c>
      <c r="M21" s="3">
        <f t="shared" si="0"/>
        <v>44998</v>
      </c>
    </row>
    <row r="22" spans="2:13" ht="24" customHeight="1">
      <c r="B22" s="9" t="s">
        <v>8</v>
      </c>
      <c r="C22" s="56" t="str">
        <f t="shared" si="1"/>
        <v>金</v>
      </c>
      <c r="D22" s="37"/>
      <c r="E22" s="38"/>
      <c r="F22" s="38"/>
      <c r="G22" s="39"/>
      <c r="H22" s="46"/>
      <c r="I22" s="38"/>
      <c r="J22" s="38"/>
      <c r="K22" s="40"/>
      <c r="L22" s="2" t="s">
        <v>31</v>
      </c>
      <c r="M22" s="3">
        <f t="shared" si="0"/>
        <v>44999</v>
      </c>
    </row>
    <row r="23" spans="2:13" ht="24" customHeight="1">
      <c r="B23" s="9" t="s">
        <v>9</v>
      </c>
      <c r="C23" s="56" t="str">
        <f t="shared" si="1"/>
        <v>土</v>
      </c>
      <c r="D23" s="37"/>
      <c r="E23" s="38"/>
      <c r="F23" s="38"/>
      <c r="G23" s="39"/>
      <c r="H23" s="46"/>
      <c r="I23" s="38"/>
      <c r="J23" s="38"/>
      <c r="K23" s="40"/>
      <c r="L23" s="2" t="s">
        <v>32</v>
      </c>
      <c r="M23" s="3">
        <f t="shared" si="0"/>
        <v>45000</v>
      </c>
    </row>
    <row r="24" spans="2:13" ht="24" customHeight="1">
      <c r="B24" s="9" t="s">
        <v>10</v>
      </c>
      <c r="C24" s="56" t="str">
        <f t="shared" si="1"/>
        <v>日</v>
      </c>
      <c r="D24" s="86"/>
      <c r="E24" s="20"/>
      <c r="F24" s="20"/>
      <c r="G24" s="87"/>
      <c r="H24" s="88"/>
      <c r="I24" s="20"/>
      <c r="J24" s="20"/>
      <c r="K24" s="90"/>
      <c r="L24" s="2" t="s">
        <v>33</v>
      </c>
      <c r="M24" s="3">
        <f t="shared" si="0"/>
        <v>45001</v>
      </c>
    </row>
    <row r="25" spans="2:13" ht="24" customHeight="1">
      <c r="B25" s="9" t="s">
        <v>11</v>
      </c>
      <c r="C25" s="56" t="str">
        <f t="shared" si="1"/>
        <v>月</v>
      </c>
      <c r="D25" s="37"/>
      <c r="E25" s="38"/>
      <c r="F25" s="38"/>
      <c r="G25" s="39"/>
      <c r="H25" s="46"/>
      <c r="I25" s="38"/>
      <c r="J25" s="38"/>
      <c r="K25" s="40"/>
      <c r="L25" s="2" t="s">
        <v>27</v>
      </c>
      <c r="M25" s="3">
        <f t="shared" si="0"/>
        <v>45002</v>
      </c>
    </row>
    <row r="26" spans="2:13" ht="24" customHeight="1">
      <c r="B26" s="9" t="s">
        <v>12</v>
      </c>
      <c r="C26" s="56" t="str">
        <f t="shared" si="1"/>
        <v>火</v>
      </c>
      <c r="D26" s="82"/>
      <c r="E26" s="38"/>
      <c r="F26" s="38"/>
      <c r="G26" s="94"/>
      <c r="H26" s="84"/>
      <c r="I26" s="38"/>
      <c r="J26" s="38"/>
      <c r="K26" s="89"/>
      <c r="L26" s="2" t="s">
        <v>28</v>
      </c>
      <c r="M26" s="3">
        <f t="shared" si="0"/>
        <v>45003</v>
      </c>
    </row>
    <row r="27" spans="2:13" ht="24" customHeight="1">
      <c r="B27" s="9" t="s">
        <v>13</v>
      </c>
      <c r="C27" s="56" t="str">
        <f t="shared" si="1"/>
        <v>水</v>
      </c>
      <c r="D27" s="37"/>
      <c r="E27" s="38"/>
      <c r="F27" s="38"/>
      <c r="G27" s="39"/>
      <c r="H27" s="46"/>
      <c r="I27" s="38"/>
      <c r="J27" s="38"/>
      <c r="K27" s="40"/>
      <c r="L27" s="2" t="s">
        <v>29</v>
      </c>
      <c r="M27" s="3">
        <f t="shared" si="0"/>
        <v>45004</v>
      </c>
    </row>
    <row r="28" spans="2:13" ht="24" customHeight="1">
      <c r="B28" s="9" t="s">
        <v>14</v>
      </c>
      <c r="C28" s="56" t="str">
        <f t="shared" si="1"/>
        <v>木</v>
      </c>
      <c r="D28" s="37"/>
      <c r="E28" s="38"/>
      <c r="F28" s="38"/>
      <c r="G28" s="39"/>
      <c r="H28" s="46"/>
      <c r="I28" s="38"/>
      <c r="J28" s="38"/>
      <c r="K28" s="40"/>
      <c r="L28" s="2" t="s">
        <v>30</v>
      </c>
      <c r="M28" s="3">
        <f t="shared" si="0"/>
        <v>45005</v>
      </c>
    </row>
    <row r="29" spans="2:13" ht="24" customHeight="1">
      <c r="B29" s="9" t="s">
        <v>15</v>
      </c>
      <c r="C29" s="56" t="str">
        <f t="shared" si="1"/>
        <v>金</v>
      </c>
      <c r="D29" s="37"/>
      <c r="E29" s="38"/>
      <c r="F29" s="38"/>
      <c r="G29" s="39"/>
      <c r="H29" s="46"/>
      <c r="I29" s="38"/>
      <c r="J29" s="38"/>
      <c r="K29" s="40"/>
      <c r="L29" s="2" t="s">
        <v>31</v>
      </c>
      <c r="M29" s="3">
        <f t="shared" si="0"/>
        <v>45006</v>
      </c>
    </row>
    <row r="30" spans="2:13" ht="24" customHeight="1">
      <c r="B30" s="9" t="s">
        <v>16</v>
      </c>
      <c r="C30" s="56" t="str">
        <f t="shared" si="1"/>
        <v>土</v>
      </c>
      <c r="D30" s="37"/>
      <c r="E30" s="38"/>
      <c r="F30" s="38"/>
      <c r="G30" s="39"/>
      <c r="H30" s="46"/>
      <c r="I30" s="38"/>
      <c r="J30" s="38"/>
      <c r="K30" s="40"/>
      <c r="L30" s="2" t="s">
        <v>32</v>
      </c>
      <c r="M30" s="3">
        <f t="shared" si="0"/>
        <v>45007</v>
      </c>
    </row>
    <row r="31" spans="2:13" ht="24" customHeight="1">
      <c r="B31" s="9" t="s">
        <v>17</v>
      </c>
      <c r="C31" s="56" t="str">
        <f t="shared" si="1"/>
        <v>日</v>
      </c>
      <c r="D31" s="86"/>
      <c r="E31" s="20"/>
      <c r="F31" s="20"/>
      <c r="G31" s="87"/>
      <c r="H31" s="88"/>
      <c r="I31" s="20"/>
      <c r="J31" s="20"/>
      <c r="K31" s="90"/>
      <c r="L31" s="2" t="s">
        <v>33</v>
      </c>
      <c r="M31" s="3">
        <f t="shared" si="0"/>
        <v>45008</v>
      </c>
    </row>
    <row r="32" spans="2:13" ht="24" customHeight="1">
      <c r="B32" s="9" t="s">
        <v>18</v>
      </c>
      <c r="C32" s="56" t="str">
        <f t="shared" si="1"/>
        <v>月</v>
      </c>
      <c r="D32" s="82"/>
      <c r="E32" s="38"/>
      <c r="F32" s="38"/>
      <c r="G32" s="94"/>
      <c r="H32" s="84"/>
      <c r="I32" s="38"/>
      <c r="J32" s="38"/>
      <c r="K32" s="89"/>
      <c r="L32" s="2" t="s">
        <v>27</v>
      </c>
      <c r="M32" s="3">
        <f t="shared" si="0"/>
        <v>45009</v>
      </c>
    </row>
    <row r="33" spans="2:13" ht="24" customHeight="1">
      <c r="B33" s="9" t="s">
        <v>19</v>
      </c>
      <c r="C33" s="56" t="str">
        <f t="shared" si="1"/>
        <v>火</v>
      </c>
      <c r="D33" s="62"/>
      <c r="E33" s="20"/>
      <c r="F33" s="20"/>
      <c r="G33" s="87"/>
      <c r="H33" s="55"/>
      <c r="I33" s="20"/>
      <c r="J33" s="20"/>
      <c r="K33" s="55"/>
      <c r="L33" s="2" t="s">
        <v>28</v>
      </c>
      <c r="M33" s="3">
        <f t="shared" si="0"/>
        <v>45010</v>
      </c>
    </row>
    <row r="34" spans="2:13" ht="24" customHeight="1">
      <c r="B34" s="9" t="s">
        <v>20</v>
      </c>
      <c r="C34" s="56" t="str">
        <f t="shared" si="1"/>
        <v>水</v>
      </c>
      <c r="D34" s="37"/>
      <c r="E34" s="38"/>
      <c r="F34" s="38"/>
      <c r="G34" s="39"/>
      <c r="H34" s="46"/>
      <c r="I34" s="38"/>
      <c r="J34" s="38"/>
      <c r="K34" s="40"/>
      <c r="L34" s="2" t="s">
        <v>29</v>
      </c>
      <c r="M34" s="3">
        <f t="shared" si="0"/>
        <v>45011</v>
      </c>
    </row>
    <row r="35" spans="2:13" ht="24" customHeight="1">
      <c r="B35" s="9" t="s">
        <v>21</v>
      </c>
      <c r="C35" s="56" t="str">
        <f t="shared" si="1"/>
        <v>木</v>
      </c>
      <c r="D35" s="37"/>
      <c r="E35" s="38"/>
      <c r="F35" s="38"/>
      <c r="G35" s="39"/>
      <c r="H35" s="46"/>
      <c r="I35" s="38"/>
      <c r="J35" s="38"/>
      <c r="K35" s="40"/>
      <c r="L35" s="2" t="s">
        <v>30</v>
      </c>
      <c r="M35" s="3">
        <f t="shared" si="0"/>
        <v>45012</v>
      </c>
    </row>
    <row r="36" spans="2:13" ht="24" customHeight="1">
      <c r="B36" s="9" t="s">
        <v>22</v>
      </c>
      <c r="C36" s="56" t="str">
        <f t="shared" si="1"/>
        <v>金</v>
      </c>
      <c r="D36" s="37"/>
      <c r="E36" s="38"/>
      <c r="F36" s="38"/>
      <c r="G36" s="39"/>
      <c r="H36" s="46"/>
      <c r="I36" s="38"/>
      <c r="J36" s="38"/>
      <c r="K36" s="40"/>
      <c r="L36" s="2" t="s">
        <v>31</v>
      </c>
      <c r="M36" s="3">
        <f t="shared" si="0"/>
        <v>45013</v>
      </c>
    </row>
    <row r="37" spans="2:13" ht="24" customHeight="1">
      <c r="B37" s="9" t="s">
        <v>23</v>
      </c>
      <c r="C37" s="56" t="str">
        <f t="shared" si="1"/>
        <v>土</v>
      </c>
      <c r="D37" s="37"/>
      <c r="E37" s="38"/>
      <c r="F37" s="38"/>
      <c r="G37" s="39"/>
      <c r="H37" s="46"/>
      <c r="I37" s="38"/>
      <c r="J37" s="38"/>
      <c r="K37" s="40"/>
      <c r="L37" s="2" t="s">
        <v>32</v>
      </c>
      <c r="M37" s="3">
        <f t="shared" si="0"/>
        <v>45014</v>
      </c>
    </row>
    <row r="38" spans="2:13" ht="24" customHeight="1">
      <c r="B38" s="9" t="s">
        <v>24</v>
      </c>
      <c r="C38" s="56" t="str">
        <f t="shared" si="1"/>
        <v>日</v>
      </c>
      <c r="D38" s="86"/>
      <c r="E38" s="20"/>
      <c r="F38" s="20"/>
      <c r="G38" s="87"/>
      <c r="H38" s="88"/>
      <c r="I38" s="20"/>
      <c r="J38" s="20"/>
      <c r="K38" s="90"/>
      <c r="L38" s="2" t="s">
        <v>33</v>
      </c>
      <c r="M38" s="3">
        <f t="shared" si="0"/>
        <v>45015</v>
      </c>
    </row>
    <row r="39" spans="2:13" ht="24" customHeight="1">
      <c r="B39" s="9" t="s">
        <v>25</v>
      </c>
      <c r="C39" s="56" t="str">
        <f t="shared" si="1"/>
        <v>月</v>
      </c>
      <c r="D39" s="37"/>
      <c r="E39" s="38"/>
      <c r="F39" s="38"/>
      <c r="G39" s="39"/>
      <c r="H39" s="46"/>
      <c r="I39" s="38"/>
      <c r="J39" s="38"/>
      <c r="K39" s="40"/>
      <c r="L39" s="2" t="s">
        <v>27</v>
      </c>
      <c r="M39" s="3">
        <f t="shared" si="0"/>
        <v>45016</v>
      </c>
    </row>
    <row r="40" spans="2:13" ht="24" customHeight="1">
      <c r="B40" s="9" t="s">
        <v>26</v>
      </c>
      <c r="C40" s="56" t="str">
        <f t="shared" si="1"/>
        <v>火</v>
      </c>
      <c r="D40" s="82"/>
      <c r="E40" s="38"/>
      <c r="F40" s="38"/>
      <c r="G40" s="94"/>
      <c r="H40" s="84"/>
      <c r="I40" s="38"/>
      <c r="J40" s="38"/>
      <c r="K40" s="89"/>
      <c r="L40" s="2" t="s">
        <v>28</v>
      </c>
      <c r="M40" s="3">
        <f t="shared" si="0"/>
        <v>45017</v>
      </c>
    </row>
    <row r="41" spans="2:13" ht="24" customHeight="1">
      <c r="B41" s="10" t="s">
        <v>42</v>
      </c>
      <c r="C41" s="58" t="str">
        <f t="shared" si="1"/>
        <v>水</v>
      </c>
      <c r="D41" s="46"/>
      <c r="E41" s="38"/>
      <c r="F41" s="38"/>
      <c r="G41" s="39"/>
      <c r="H41" s="46"/>
      <c r="I41" s="38"/>
      <c r="J41" s="38"/>
      <c r="K41" s="40"/>
      <c r="L41" s="2" t="s">
        <v>29</v>
      </c>
      <c r="M41" s="3">
        <f t="shared" si="0"/>
        <v>45018</v>
      </c>
    </row>
    <row r="42" spans="2:13" ht="24" customHeight="1">
      <c r="B42" s="10" t="s">
        <v>43</v>
      </c>
      <c r="C42" s="58" t="str">
        <f t="shared" si="1"/>
        <v>木</v>
      </c>
      <c r="D42" s="46"/>
      <c r="E42" s="38"/>
      <c r="F42" s="38"/>
      <c r="G42" s="39"/>
      <c r="H42" s="46"/>
      <c r="I42" s="38"/>
      <c r="J42" s="38"/>
      <c r="K42" s="40"/>
      <c r="L42" s="2" t="s">
        <v>30</v>
      </c>
      <c r="M42" s="3">
        <f t="shared" si="0"/>
        <v>45019</v>
      </c>
    </row>
    <row r="43" spans="2:13" ht="24" customHeight="1">
      <c r="B43" s="9" t="s">
        <v>50</v>
      </c>
      <c r="C43" s="56" t="str">
        <f t="shared" si="1"/>
        <v>金</v>
      </c>
      <c r="D43" s="46"/>
      <c r="E43" s="38"/>
      <c r="F43" s="38"/>
      <c r="G43" s="39"/>
      <c r="H43" s="46"/>
      <c r="I43" s="38"/>
      <c r="J43" s="38"/>
      <c r="K43" s="40"/>
      <c r="L43" s="2" t="s">
        <v>31</v>
      </c>
      <c r="M43" s="3">
        <f t="shared" si="0"/>
        <v>45020</v>
      </c>
    </row>
    <row r="44" spans="2:11" ht="24" customHeight="1" thickBot="1">
      <c r="B44" s="102" t="s">
        <v>44</v>
      </c>
      <c r="C44" s="159"/>
      <c r="D44" s="57">
        <f>COUNTA(D13:D43)</f>
        <v>0</v>
      </c>
      <c r="E44" s="30"/>
      <c r="F44" s="31">
        <f>COUNT(F13:F43)</f>
        <v>0</v>
      </c>
      <c r="G44" s="32"/>
      <c r="H44" s="59"/>
      <c r="I44" s="35"/>
      <c r="J44" s="35"/>
      <c r="K44" s="36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D9:G10"/>
    <mergeCell ref="H9:K10"/>
    <mergeCell ref="C1:D1"/>
    <mergeCell ref="E1:G1"/>
    <mergeCell ref="C2:E2"/>
    <mergeCell ref="B4:C5"/>
    <mergeCell ref="D4:F5"/>
    <mergeCell ref="G4:H5"/>
    <mergeCell ref="F2:K2"/>
    <mergeCell ref="B11:C11"/>
    <mergeCell ref="B12:C12"/>
    <mergeCell ref="B44:C44"/>
    <mergeCell ref="I4:K5"/>
    <mergeCell ref="B6:C8"/>
    <mergeCell ref="G6:H8"/>
    <mergeCell ref="I6:K8"/>
    <mergeCell ref="D6:F7"/>
    <mergeCell ref="D8:F8"/>
    <mergeCell ref="B9:C10"/>
  </mergeCells>
  <dataValidations count="2">
    <dataValidation type="list" allowBlank="1" showInputMessage="1" showErrorMessage="1" sqref="D41:K43 D20:K25 D13:K18 D27:K31 D34:K39">
      <formula1>"○"</formula1>
    </dataValidation>
    <dataValidation type="list" allowBlank="1" showInputMessage="1" showErrorMessage="1" sqref="D32:K33 D40:K40 D19:K19 D26:K26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44682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44683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44684</v>
      </c>
    </row>
    <row r="11" spans="2:13" ht="34.5" customHeight="1">
      <c r="B11" s="163" t="s">
        <v>47</v>
      </c>
      <c r="C11" s="164"/>
      <c r="D11" s="28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44684</v>
      </c>
    </row>
    <row r="12" spans="2:13" ht="34.5" customHeight="1">
      <c r="B12" s="129" t="s">
        <v>58</v>
      </c>
      <c r="C12" s="130"/>
      <c r="D12" s="29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44685</v>
      </c>
    </row>
    <row r="13" spans="2:13" ht="24" customHeight="1">
      <c r="B13" s="9" t="s">
        <v>34</v>
      </c>
      <c r="C13" s="56" t="str">
        <f>INDEX($L$9:$L$17,WEEKDAY(C2))</f>
        <v>日</v>
      </c>
      <c r="D13" s="62"/>
      <c r="E13" s="20"/>
      <c r="F13" s="20"/>
      <c r="G13" s="90"/>
      <c r="H13" s="62"/>
      <c r="I13" s="20"/>
      <c r="J13" s="20"/>
      <c r="K13" s="90"/>
      <c r="L13" s="2" t="s">
        <v>40</v>
      </c>
      <c r="M13" s="3">
        <f aca="true" t="shared" si="0" ref="M13:M43">M12+1</f>
        <v>44686</v>
      </c>
    </row>
    <row r="14" spans="2:13" ht="24" customHeight="1">
      <c r="B14" s="9" t="s">
        <v>0</v>
      </c>
      <c r="C14" s="56" t="str">
        <f>INDEX($L$9:$L$17,WEEKDAY(M9))</f>
        <v>月</v>
      </c>
      <c r="D14" s="82"/>
      <c r="E14" s="38"/>
      <c r="F14" s="38"/>
      <c r="G14" s="85"/>
      <c r="H14" s="82"/>
      <c r="I14" s="38"/>
      <c r="J14" s="38"/>
      <c r="K14" s="85"/>
      <c r="L14" s="2" t="s">
        <v>35</v>
      </c>
      <c r="M14" s="3">
        <f t="shared" si="0"/>
        <v>44687</v>
      </c>
    </row>
    <row r="15" spans="2:13" ht="24" customHeight="1">
      <c r="B15" s="9" t="s">
        <v>1</v>
      </c>
      <c r="C15" s="56" t="str">
        <f>INDEX($L$9:$L$17,WEEKDAY(M10))</f>
        <v>火</v>
      </c>
      <c r="D15" s="62"/>
      <c r="E15" s="20"/>
      <c r="F15" s="20"/>
      <c r="G15" s="63"/>
      <c r="H15" s="62"/>
      <c r="I15" s="20"/>
      <c r="J15" s="20"/>
      <c r="K15" s="63"/>
      <c r="L15" s="4" t="s">
        <v>41</v>
      </c>
      <c r="M15" s="3">
        <f t="shared" si="0"/>
        <v>44688</v>
      </c>
    </row>
    <row r="16" spans="2:13" ht="24" customHeight="1">
      <c r="B16" s="9" t="s">
        <v>2</v>
      </c>
      <c r="C16" s="56" t="str">
        <f aca="true" t="shared" si="1" ref="C16:C43">INDEX($L$9:$L$17,WEEKDAY(M12))</f>
        <v>水</v>
      </c>
      <c r="D16" s="62"/>
      <c r="E16" s="20"/>
      <c r="F16" s="20"/>
      <c r="G16" s="63"/>
      <c r="H16" s="62"/>
      <c r="I16" s="20"/>
      <c r="J16" s="20"/>
      <c r="K16" s="63"/>
      <c r="L16" s="2" t="s">
        <v>32</v>
      </c>
      <c r="M16" s="3">
        <f t="shared" si="0"/>
        <v>44689</v>
      </c>
    </row>
    <row r="17" spans="2:13" ht="24" customHeight="1">
      <c r="B17" s="9" t="s">
        <v>3</v>
      </c>
      <c r="C17" s="56" t="str">
        <f t="shared" si="1"/>
        <v>木</v>
      </c>
      <c r="D17" s="62"/>
      <c r="E17" s="20"/>
      <c r="F17" s="20"/>
      <c r="G17" s="63"/>
      <c r="H17" s="62"/>
      <c r="I17" s="20"/>
      <c r="J17" s="20"/>
      <c r="K17" s="63"/>
      <c r="L17" s="2" t="s">
        <v>33</v>
      </c>
      <c r="M17" s="3">
        <f t="shared" si="0"/>
        <v>44690</v>
      </c>
    </row>
    <row r="18" spans="2:13" ht="24" customHeight="1">
      <c r="B18" s="9" t="s">
        <v>4</v>
      </c>
      <c r="C18" s="56" t="str">
        <f t="shared" si="1"/>
        <v>金</v>
      </c>
      <c r="D18" s="82"/>
      <c r="E18" s="38"/>
      <c r="F18" s="38"/>
      <c r="G18" s="40"/>
      <c r="H18" s="82"/>
      <c r="I18" s="38"/>
      <c r="J18" s="38"/>
      <c r="K18" s="40"/>
      <c r="L18" s="2" t="s">
        <v>27</v>
      </c>
      <c r="M18" s="3">
        <f t="shared" si="0"/>
        <v>44691</v>
      </c>
    </row>
    <row r="19" spans="2:13" ht="24" customHeight="1">
      <c r="B19" s="9" t="s">
        <v>5</v>
      </c>
      <c r="C19" s="56" t="str">
        <f t="shared" si="1"/>
        <v>土</v>
      </c>
      <c r="D19" s="37"/>
      <c r="E19" s="38"/>
      <c r="F19" s="38"/>
      <c r="G19" s="40"/>
      <c r="H19" s="37"/>
      <c r="I19" s="38"/>
      <c r="J19" s="38"/>
      <c r="K19" s="40"/>
      <c r="L19" s="2" t="s">
        <v>28</v>
      </c>
      <c r="M19" s="3">
        <f t="shared" si="0"/>
        <v>44692</v>
      </c>
    </row>
    <row r="20" spans="2:13" ht="24" customHeight="1">
      <c r="B20" s="9" t="s">
        <v>6</v>
      </c>
      <c r="C20" s="56" t="str">
        <f t="shared" si="1"/>
        <v>日</v>
      </c>
      <c r="D20" s="86"/>
      <c r="E20" s="20"/>
      <c r="F20" s="20"/>
      <c r="G20" s="90"/>
      <c r="H20" s="86"/>
      <c r="I20" s="20"/>
      <c r="J20" s="20"/>
      <c r="K20" s="90"/>
      <c r="L20" s="2" t="s">
        <v>29</v>
      </c>
      <c r="M20" s="3">
        <f t="shared" si="0"/>
        <v>44693</v>
      </c>
    </row>
    <row r="21" spans="2:13" ht="24" customHeight="1">
      <c r="B21" s="9" t="s">
        <v>7</v>
      </c>
      <c r="C21" s="56" t="str">
        <f t="shared" si="1"/>
        <v>月</v>
      </c>
      <c r="D21" s="37"/>
      <c r="E21" s="38"/>
      <c r="F21" s="38"/>
      <c r="G21" s="40"/>
      <c r="H21" s="37"/>
      <c r="I21" s="38"/>
      <c r="J21" s="38"/>
      <c r="K21" s="40"/>
      <c r="L21" s="2" t="s">
        <v>30</v>
      </c>
      <c r="M21" s="3">
        <f t="shared" si="0"/>
        <v>44694</v>
      </c>
    </row>
    <row r="22" spans="2:13" ht="24" customHeight="1">
      <c r="B22" s="9" t="s">
        <v>8</v>
      </c>
      <c r="C22" s="56" t="str">
        <f t="shared" si="1"/>
        <v>火</v>
      </c>
      <c r="D22" s="82"/>
      <c r="E22" s="38"/>
      <c r="F22" s="38"/>
      <c r="G22" s="40"/>
      <c r="H22" s="82"/>
      <c r="I22" s="38"/>
      <c r="J22" s="38"/>
      <c r="K22" s="40"/>
      <c r="L22" s="2" t="s">
        <v>31</v>
      </c>
      <c r="M22" s="3">
        <f t="shared" si="0"/>
        <v>44695</v>
      </c>
    </row>
    <row r="23" spans="2:13" ht="24" customHeight="1">
      <c r="B23" s="9" t="s">
        <v>9</v>
      </c>
      <c r="C23" s="56" t="str">
        <f t="shared" si="1"/>
        <v>水</v>
      </c>
      <c r="D23" s="37"/>
      <c r="E23" s="38"/>
      <c r="F23" s="38"/>
      <c r="G23" s="40"/>
      <c r="H23" s="37"/>
      <c r="I23" s="38"/>
      <c r="J23" s="38"/>
      <c r="K23" s="40"/>
      <c r="L23" s="2" t="s">
        <v>32</v>
      </c>
      <c r="M23" s="3">
        <f t="shared" si="0"/>
        <v>44696</v>
      </c>
    </row>
    <row r="24" spans="2:13" ht="24" customHeight="1">
      <c r="B24" s="9" t="s">
        <v>10</v>
      </c>
      <c r="C24" s="56" t="str">
        <f t="shared" si="1"/>
        <v>木</v>
      </c>
      <c r="D24" s="37"/>
      <c r="E24" s="38"/>
      <c r="F24" s="38"/>
      <c r="G24" s="40"/>
      <c r="H24" s="37"/>
      <c r="I24" s="38"/>
      <c r="J24" s="38"/>
      <c r="K24" s="40"/>
      <c r="L24" s="2" t="s">
        <v>33</v>
      </c>
      <c r="M24" s="3">
        <f t="shared" si="0"/>
        <v>44697</v>
      </c>
    </row>
    <row r="25" spans="2:13" ht="24" customHeight="1">
      <c r="B25" s="9" t="s">
        <v>11</v>
      </c>
      <c r="C25" s="56" t="str">
        <f t="shared" si="1"/>
        <v>金</v>
      </c>
      <c r="D25" s="37"/>
      <c r="E25" s="38"/>
      <c r="F25" s="38"/>
      <c r="G25" s="40"/>
      <c r="H25" s="37"/>
      <c r="I25" s="38"/>
      <c r="J25" s="38"/>
      <c r="K25" s="40"/>
      <c r="L25" s="2" t="s">
        <v>27</v>
      </c>
      <c r="M25" s="3">
        <f t="shared" si="0"/>
        <v>44698</v>
      </c>
    </row>
    <row r="26" spans="2:13" ht="24" customHeight="1">
      <c r="B26" s="9" t="s">
        <v>12</v>
      </c>
      <c r="C26" s="56" t="str">
        <f t="shared" si="1"/>
        <v>土</v>
      </c>
      <c r="D26" s="37"/>
      <c r="E26" s="38"/>
      <c r="F26" s="38"/>
      <c r="G26" s="40"/>
      <c r="H26" s="37"/>
      <c r="I26" s="38"/>
      <c r="J26" s="38"/>
      <c r="K26" s="40"/>
      <c r="L26" s="2" t="s">
        <v>28</v>
      </c>
      <c r="M26" s="3">
        <f t="shared" si="0"/>
        <v>44699</v>
      </c>
    </row>
    <row r="27" spans="2:13" ht="24" customHeight="1">
      <c r="B27" s="9" t="s">
        <v>13</v>
      </c>
      <c r="C27" s="56" t="str">
        <f t="shared" si="1"/>
        <v>日</v>
      </c>
      <c r="D27" s="86"/>
      <c r="E27" s="20"/>
      <c r="F27" s="20"/>
      <c r="G27" s="90"/>
      <c r="H27" s="86"/>
      <c r="I27" s="20"/>
      <c r="J27" s="20"/>
      <c r="K27" s="90"/>
      <c r="L27" s="2" t="s">
        <v>29</v>
      </c>
      <c r="M27" s="3">
        <f t="shared" si="0"/>
        <v>44700</v>
      </c>
    </row>
    <row r="28" spans="2:13" ht="24" customHeight="1">
      <c r="B28" s="9" t="s">
        <v>14</v>
      </c>
      <c r="C28" s="56" t="str">
        <f t="shared" si="1"/>
        <v>月</v>
      </c>
      <c r="D28" s="37"/>
      <c r="E28" s="38"/>
      <c r="F28" s="38"/>
      <c r="G28" s="40"/>
      <c r="H28" s="37"/>
      <c r="I28" s="38"/>
      <c r="J28" s="38"/>
      <c r="K28" s="40"/>
      <c r="L28" s="2" t="s">
        <v>30</v>
      </c>
      <c r="M28" s="3">
        <f t="shared" si="0"/>
        <v>44701</v>
      </c>
    </row>
    <row r="29" spans="2:13" ht="24" customHeight="1">
      <c r="B29" s="9" t="s">
        <v>15</v>
      </c>
      <c r="C29" s="56" t="str">
        <f t="shared" si="1"/>
        <v>火</v>
      </c>
      <c r="D29" s="82"/>
      <c r="E29" s="38"/>
      <c r="F29" s="38"/>
      <c r="G29" s="40"/>
      <c r="H29" s="82"/>
      <c r="I29" s="38"/>
      <c r="J29" s="38"/>
      <c r="K29" s="40"/>
      <c r="L29" s="2" t="s">
        <v>31</v>
      </c>
      <c r="M29" s="3">
        <f t="shared" si="0"/>
        <v>44702</v>
      </c>
    </row>
    <row r="30" spans="2:13" ht="24" customHeight="1">
      <c r="B30" s="9" t="s">
        <v>16</v>
      </c>
      <c r="C30" s="56" t="str">
        <f t="shared" si="1"/>
        <v>水</v>
      </c>
      <c r="D30" s="37"/>
      <c r="E30" s="38"/>
      <c r="F30" s="38"/>
      <c r="G30" s="40"/>
      <c r="H30" s="37"/>
      <c r="I30" s="38"/>
      <c r="J30" s="38"/>
      <c r="K30" s="40"/>
      <c r="L30" s="2" t="s">
        <v>32</v>
      </c>
      <c r="M30" s="3">
        <f t="shared" si="0"/>
        <v>44703</v>
      </c>
    </row>
    <row r="31" spans="2:13" ht="24" customHeight="1">
      <c r="B31" s="9" t="s">
        <v>17</v>
      </c>
      <c r="C31" s="56" t="str">
        <f t="shared" si="1"/>
        <v>木</v>
      </c>
      <c r="D31" s="37"/>
      <c r="E31" s="38"/>
      <c r="F31" s="38"/>
      <c r="G31" s="40"/>
      <c r="H31" s="37"/>
      <c r="I31" s="38"/>
      <c r="J31" s="38"/>
      <c r="K31" s="40"/>
      <c r="L31" s="2" t="s">
        <v>33</v>
      </c>
      <c r="M31" s="3">
        <f t="shared" si="0"/>
        <v>44704</v>
      </c>
    </row>
    <row r="32" spans="2:13" ht="24" customHeight="1">
      <c r="B32" s="9" t="s">
        <v>18</v>
      </c>
      <c r="C32" s="56" t="str">
        <f t="shared" si="1"/>
        <v>金</v>
      </c>
      <c r="D32" s="37"/>
      <c r="E32" s="38"/>
      <c r="F32" s="38"/>
      <c r="G32" s="40"/>
      <c r="H32" s="37"/>
      <c r="I32" s="38"/>
      <c r="J32" s="38"/>
      <c r="K32" s="40"/>
      <c r="L32" s="2" t="s">
        <v>27</v>
      </c>
      <c r="M32" s="3">
        <f t="shared" si="0"/>
        <v>44705</v>
      </c>
    </row>
    <row r="33" spans="2:13" ht="24" customHeight="1">
      <c r="B33" s="9" t="s">
        <v>19</v>
      </c>
      <c r="C33" s="56" t="str">
        <f t="shared" si="1"/>
        <v>土</v>
      </c>
      <c r="D33" s="37"/>
      <c r="E33" s="38"/>
      <c r="F33" s="38"/>
      <c r="G33" s="40"/>
      <c r="H33" s="37"/>
      <c r="I33" s="38"/>
      <c r="J33" s="38"/>
      <c r="K33" s="40"/>
      <c r="L33" s="2" t="s">
        <v>28</v>
      </c>
      <c r="M33" s="3">
        <f t="shared" si="0"/>
        <v>44706</v>
      </c>
    </row>
    <row r="34" spans="2:13" ht="24" customHeight="1">
      <c r="B34" s="9" t="s">
        <v>20</v>
      </c>
      <c r="C34" s="56" t="str">
        <f t="shared" si="1"/>
        <v>日</v>
      </c>
      <c r="D34" s="86"/>
      <c r="E34" s="20"/>
      <c r="F34" s="20"/>
      <c r="G34" s="90"/>
      <c r="H34" s="86"/>
      <c r="I34" s="20"/>
      <c r="J34" s="20"/>
      <c r="K34" s="90"/>
      <c r="L34" s="2" t="s">
        <v>29</v>
      </c>
      <c r="M34" s="3">
        <f t="shared" si="0"/>
        <v>44707</v>
      </c>
    </row>
    <row r="35" spans="2:13" ht="24" customHeight="1">
      <c r="B35" s="9" t="s">
        <v>21</v>
      </c>
      <c r="C35" s="56" t="str">
        <f t="shared" si="1"/>
        <v>月</v>
      </c>
      <c r="D35" s="37"/>
      <c r="E35" s="38"/>
      <c r="F35" s="38"/>
      <c r="G35" s="40"/>
      <c r="H35" s="37"/>
      <c r="I35" s="38"/>
      <c r="J35" s="38"/>
      <c r="K35" s="40"/>
      <c r="L35" s="2" t="s">
        <v>30</v>
      </c>
      <c r="M35" s="3">
        <f t="shared" si="0"/>
        <v>44708</v>
      </c>
    </row>
    <row r="36" spans="2:13" ht="24" customHeight="1">
      <c r="B36" s="9" t="s">
        <v>22</v>
      </c>
      <c r="C36" s="56" t="str">
        <f t="shared" si="1"/>
        <v>火</v>
      </c>
      <c r="D36" s="82"/>
      <c r="E36" s="38"/>
      <c r="F36" s="38"/>
      <c r="G36" s="40"/>
      <c r="H36" s="82"/>
      <c r="I36" s="38"/>
      <c r="J36" s="38"/>
      <c r="K36" s="40"/>
      <c r="L36" s="2" t="s">
        <v>31</v>
      </c>
      <c r="M36" s="3">
        <f t="shared" si="0"/>
        <v>44709</v>
      </c>
    </row>
    <row r="37" spans="2:13" ht="24" customHeight="1">
      <c r="B37" s="9" t="s">
        <v>23</v>
      </c>
      <c r="C37" s="56" t="str">
        <f t="shared" si="1"/>
        <v>水</v>
      </c>
      <c r="D37" s="37"/>
      <c r="E37" s="38"/>
      <c r="F37" s="38"/>
      <c r="G37" s="40"/>
      <c r="H37" s="37"/>
      <c r="I37" s="38"/>
      <c r="J37" s="38"/>
      <c r="K37" s="40"/>
      <c r="L37" s="2" t="s">
        <v>32</v>
      </c>
      <c r="M37" s="3">
        <f t="shared" si="0"/>
        <v>44710</v>
      </c>
    </row>
    <row r="38" spans="2:13" ht="24" customHeight="1">
      <c r="B38" s="9" t="s">
        <v>24</v>
      </c>
      <c r="C38" s="56" t="str">
        <f t="shared" si="1"/>
        <v>木</v>
      </c>
      <c r="D38" s="37"/>
      <c r="E38" s="38"/>
      <c r="F38" s="38"/>
      <c r="G38" s="40"/>
      <c r="H38" s="37"/>
      <c r="I38" s="38"/>
      <c r="J38" s="38"/>
      <c r="K38" s="40"/>
      <c r="L38" s="2" t="s">
        <v>33</v>
      </c>
      <c r="M38" s="3">
        <f t="shared" si="0"/>
        <v>44711</v>
      </c>
    </row>
    <row r="39" spans="2:13" ht="24" customHeight="1">
      <c r="B39" s="9" t="s">
        <v>25</v>
      </c>
      <c r="C39" s="56" t="str">
        <f t="shared" si="1"/>
        <v>金</v>
      </c>
      <c r="D39" s="37"/>
      <c r="E39" s="38"/>
      <c r="F39" s="38"/>
      <c r="G39" s="40"/>
      <c r="H39" s="37"/>
      <c r="I39" s="38"/>
      <c r="J39" s="38"/>
      <c r="K39" s="40"/>
      <c r="L39" s="2" t="s">
        <v>27</v>
      </c>
      <c r="M39" s="3">
        <f t="shared" si="0"/>
        <v>44712</v>
      </c>
    </row>
    <row r="40" spans="2:13" ht="24" customHeight="1">
      <c r="B40" s="9" t="s">
        <v>26</v>
      </c>
      <c r="C40" s="56" t="str">
        <f t="shared" si="1"/>
        <v>土</v>
      </c>
      <c r="D40" s="37"/>
      <c r="E40" s="38"/>
      <c r="F40" s="38"/>
      <c r="G40" s="40"/>
      <c r="H40" s="37"/>
      <c r="I40" s="38"/>
      <c r="J40" s="38"/>
      <c r="K40" s="40"/>
      <c r="L40" s="2" t="s">
        <v>28</v>
      </c>
      <c r="M40" s="3">
        <f t="shared" si="0"/>
        <v>44713</v>
      </c>
    </row>
    <row r="41" spans="2:13" ht="24" customHeight="1">
      <c r="B41" s="10" t="s">
        <v>42</v>
      </c>
      <c r="C41" s="58" t="str">
        <f t="shared" si="1"/>
        <v>日</v>
      </c>
      <c r="D41" s="86"/>
      <c r="E41" s="20"/>
      <c r="F41" s="20"/>
      <c r="G41" s="90"/>
      <c r="H41" s="86"/>
      <c r="I41" s="20"/>
      <c r="J41" s="20"/>
      <c r="K41" s="90"/>
      <c r="L41" s="2" t="s">
        <v>29</v>
      </c>
      <c r="M41" s="3">
        <f t="shared" si="0"/>
        <v>44714</v>
      </c>
    </row>
    <row r="42" spans="2:13" ht="24" customHeight="1">
      <c r="B42" s="10" t="s">
        <v>43</v>
      </c>
      <c r="C42" s="58" t="str">
        <f t="shared" si="1"/>
        <v>月</v>
      </c>
      <c r="D42" s="37"/>
      <c r="E42" s="38"/>
      <c r="F42" s="38"/>
      <c r="G42" s="40"/>
      <c r="H42" s="37"/>
      <c r="I42" s="38"/>
      <c r="J42" s="38"/>
      <c r="K42" s="40"/>
      <c r="L42" s="2" t="s">
        <v>30</v>
      </c>
      <c r="M42" s="3">
        <f t="shared" si="0"/>
        <v>44715</v>
      </c>
    </row>
    <row r="43" spans="2:13" ht="24" customHeight="1">
      <c r="B43" s="9" t="s">
        <v>50</v>
      </c>
      <c r="C43" s="58" t="str">
        <f t="shared" si="1"/>
        <v>火</v>
      </c>
      <c r="D43" s="82"/>
      <c r="E43" s="38"/>
      <c r="F43" s="38"/>
      <c r="G43" s="40"/>
      <c r="H43" s="82"/>
      <c r="I43" s="38"/>
      <c r="J43" s="38"/>
      <c r="K43" s="40"/>
      <c r="L43" s="2" t="s">
        <v>31</v>
      </c>
      <c r="M43" s="3">
        <f t="shared" si="0"/>
        <v>44716</v>
      </c>
    </row>
    <row r="44" spans="2:11" ht="24" customHeight="1" thickBot="1">
      <c r="B44" s="102" t="s">
        <v>44</v>
      </c>
      <c r="C44" s="159"/>
      <c r="D44" s="91"/>
      <c r="E44" s="92"/>
      <c r="F44" s="92"/>
      <c r="G44" s="93"/>
      <c r="H44" s="91"/>
      <c r="I44" s="92"/>
      <c r="J44" s="92"/>
      <c r="K44" s="93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G6:H8"/>
    <mergeCell ref="C1:D1"/>
    <mergeCell ref="E1:G1"/>
    <mergeCell ref="C2:E2"/>
    <mergeCell ref="B4:C5"/>
    <mergeCell ref="D4:F5"/>
    <mergeCell ref="G4:H5"/>
    <mergeCell ref="B6:C8"/>
    <mergeCell ref="F2:K2"/>
    <mergeCell ref="B44:C44"/>
    <mergeCell ref="I4:K5"/>
    <mergeCell ref="I6:K8"/>
    <mergeCell ref="B9:C10"/>
    <mergeCell ref="D9:G10"/>
    <mergeCell ref="H9:K10"/>
    <mergeCell ref="B11:C11"/>
    <mergeCell ref="B12:C12"/>
    <mergeCell ref="D6:F7"/>
    <mergeCell ref="D8:F8"/>
  </mergeCells>
  <dataValidations count="2">
    <dataValidation type="list" allowBlank="1" showInputMessage="1" showErrorMessage="1" sqref="D19:K21 D23:K28 D30:K35 D37:K42">
      <formula1>"○"</formula1>
    </dataValidation>
    <dataValidation type="list" allowBlank="1" showInputMessage="1" showErrorMessage="1" sqref="D22:K22 D29:K29 D36:K36 D43:K43 D13:K18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44713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66"/>
      <c r="D9" s="137" t="s">
        <v>51</v>
      </c>
      <c r="E9" s="138"/>
      <c r="F9" s="138"/>
      <c r="G9" s="139"/>
      <c r="H9" s="144" t="s">
        <v>52</v>
      </c>
      <c r="I9" s="144"/>
      <c r="J9" s="144"/>
      <c r="K9" s="145"/>
      <c r="L9" s="2" t="s">
        <v>36</v>
      </c>
      <c r="M9" s="3">
        <f>C2+1</f>
        <v>44714</v>
      </c>
    </row>
    <row r="10" spans="2:13" ht="27.75" customHeight="1" thickBot="1">
      <c r="B10" s="151"/>
      <c r="C10" s="167"/>
      <c r="D10" s="160"/>
      <c r="E10" s="161"/>
      <c r="F10" s="161"/>
      <c r="G10" s="162"/>
      <c r="H10" s="147"/>
      <c r="I10" s="147"/>
      <c r="J10" s="147"/>
      <c r="K10" s="148"/>
      <c r="L10" s="2" t="s">
        <v>37</v>
      </c>
      <c r="M10" s="6">
        <f>M9+1</f>
        <v>44715</v>
      </c>
    </row>
    <row r="11" spans="2:13" ht="34.5" customHeight="1">
      <c r="B11" s="163" t="s">
        <v>47</v>
      </c>
      <c r="C11" s="168"/>
      <c r="D11" s="28" t="s">
        <v>48</v>
      </c>
      <c r="E11" s="21" t="s">
        <v>48</v>
      </c>
      <c r="F11" s="21" t="s">
        <v>48</v>
      </c>
      <c r="G11" s="25" t="s">
        <v>48</v>
      </c>
      <c r="H11" s="21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44715</v>
      </c>
    </row>
    <row r="12" spans="2:13" ht="34.5" customHeight="1">
      <c r="B12" s="129" t="s">
        <v>58</v>
      </c>
      <c r="C12" s="165"/>
      <c r="D12" s="29"/>
      <c r="E12" s="19"/>
      <c r="F12" s="24"/>
      <c r="G12" s="26"/>
      <c r="H12" s="22"/>
      <c r="I12" s="19"/>
      <c r="J12" s="18"/>
      <c r="K12" s="34"/>
      <c r="L12" s="2" t="s">
        <v>39</v>
      </c>
      <c r="M12" s="3">
        <f>M10+1</f>
        <v>44716</v>
      </c>
    </row>
    <row r="13" spans="2:13" ht="24" customHeight="1">
      <c r="B13" s="9" t="s">
        <v>34</v>
      </c>
      <c r="C13" s="65" t="str">
        <f>INDEX($L$9:$L$17,WEEKDAY(C2))</f>
        <v>水</v>
      </c>
      <c r="D13" s="37"/>
      <c r="E13" s="38"/>
      <c r="F13" s="38"/>
      <c r="G13" s="39"/>
      <c r="H13" s="46"/>
      <c r="I13" s="38"/>
      <c r="J13" s="38"/>
      <c r="K13" s="39"/>
      <c r="L13" s="2" t="s">
        <v>40</v>
      </c>
      <c r="M13" s="3">
        <f aca="true" t="shared" si="0" ref="M13:M43">M12+1</f>
        <v>44717</v>
      </c>
    </row>
    <row r="14" spans="2:13" ht="24" customHeight="1">
      <c r="B14" s="9" t="s">
        <v>0</v>
      </c>
      <c r="C14" s="65" t="str">
        <f>INDEX($L$9:$L$17,WEEKDAY(M9))</f>
        <v>木</v>
      </c>
      <c r="D14" s="37"/>
      <c r="E14" s="38"/>
      <c r="F14" s="38"/>
      <c r="G14" s="39"/>
      <c r="H14" s="46"/>
      <c r="I14" s="38"/>
      <c r="J14" s="38"/>
      <c r="K14" s="39"/>
      <c r="L14" s="2" t="s">
        <v>35</v>
      </c>
      <c r="M14" s="3">
        <f t="shared" si="0"/>
        <v>44718</v>
      </c>
    </row>
    <row r="15" spans="2:13" ht="24" customHeight="1">
      <c r="B15" s="9" t="s">
        <v>1</v>
      </c>
      <c r="C15" s="65" t="str">
        <f>INDEX($L$9:$L$17,WEEKDAY(M10))</f>
        <v>金</v>
      </c>
      <c r="D15" s="37"/>
      <c r="E15" s="38"/>
      <c r="F15" s="38"/>
      <c r="G15" s="39"/>
      <c r="H15" s="46"/>
      <c r="I15" s="38"/>
      <c r="J15" s="38"/>
      <c r="K15" s="39"/>
      <c r="L15" s="4" t="s">
        <v>41</v>
      </c>
      <c r="M15" s="3">
        <f t="shared" si="0"/>
        <v>44719</v>
      </c>
    </row>
    <row r="16" spans="2:13" ht="24" customHeight="1">
      <c r="B16" s="9" t="s">
        <v>2</v>
      </c>
      <c r="C16" s="65" t="str">
        <f aca="true" t="shared" si="1" ref="C16:C42">INDEX($L$9:$L$17,WEEKDAY(M12))</f>
        <v>土</v>
      </c>
      <c r="D16" s="37"/>
      <c r="E16" s="38"/>
      <c r="F16" s="38"/>
      <c r="G16" s="39"/>
      <c r="H16" s="46"/>
      <c r="I16" s="38"/>
      <c r="J16" s="38"/>
      <c r="K16" s="39"/>
      <c r="L16" s="2" t="s">
        <v>32</v>
      </c>
      <c r="M16" s="3">
        <f t="shared" si="0"/>
        <v>44720</v>
      </c>
    </row>
    <row r="17" spans="2:13" ht="24" customHeight="1">
      <c r="B17" s="9" t="s">
        <v>3</v>
      </c>
      <c r="C17" s="65" t="str">
        <f t="shared" si="1"/>
        <v>日</v>
      </c>
      <c r="D17" s="86"/>
      <c r="E17" s="20"/>
      <c r="F17" s="20"/>
      <c r="G17" s="87"/>
      <c r="H17" s="88"/>
      <c r="I17" s="20"/>
      <c r="J17" s="20"/>
      <c r="K17" s="87"/>
      <c r="L17" s="2" t="s">
        <v>33</v>
      </c>
      <c r="M17" s="3">
        <f t="shared" si="0"/>
        <v>44721</v>
      </c>
    </row>
    <row r="18" spans="2:13" ht="24" customHeight="1">
      <c r="B18" s="9" t="s">
        <v>4</v>
      </c>
      <c r="C18" s="65" t="str">
        <f t="shared" si="1"/>
        <v>月</v>
      </c>
      <c r="D18" s="37"/>
      <c r="E18" s="38"/>
      <c r="F18" s="38"/>
      <c r="G18" s="39"/>
      <c r="H18" s="46"/>
      <c r="I18" s="38"/>
      <c r="J18" s="38"/>
      <c r="K18" s="39"/>
      <c r="L18" s="2" t="s">
        <v>27</v>
      </c>
      <c r="M18" s="3">
        <f t="shared" si="0"/>
        <v>44722</v>
      </c>
    </row>
    <row r="19" spans="2:13" ht="24" customHeight="1">
      <c r="B19" s="9" t="s">
        <v>5</v>
      </c>
      <c r="C19" s="65" t="str">
        <f t="shared" si="1"/>
        <v>火</v>
      </c>
      <c r="D19" s="82"/>
      <c r="E19" s="38"/>
      <c r="F19" s="38"/>
      <c r="G19" s="40"/>
      <c r="H19" s="84"/>
      <c r="I19" s="38"/>
      <c r="J19" s="38"/>
      <c r="K19" s="84"/>
      <c r="L19" s="2" t="s">
        <v>28</v>
      </c>
      <c r="M19" s="3">
        <f t="shared" si="0"/>
        <v>44723</v>
      </c>
    </row>
    <row r="20" spans="2:13" ht="24" customHeight="1">
      <c r="B20" s="9" t="s">
        <v>6</v>
      </c>
      <c r="C20" s="65" t="str">
        <f t="shared" si="1"/>
        <v>水</v>
      </c>
      <c r="D20" s="37"/>
      <c r="E20" s="38"/>
      <c r="F20" s="38"/>
      <c r="G20" s="39"/>
      <c r="H20" s="46"/>
      <c r="I20" s="38"/>
      <c r="J20" s="38"/>
      <c r="K20" s="39"/>
      <c r="L20" s="2" t="s">
        <v>29</v>
      </c>
      <c r="M20" s="3">
        <f t="shared" si="0"/>
        <v>44724</v>
      </c>
    </row>
    <row r="21" spans="2:13" ht="24" customHeight="1">
      <c r="B21" s="9" t="s">
        <v>7</v>
      </c>
      <c r="C21" s="65" t="str">
        <f t="shared" si="1"/>
        <v>木</v>
      </c>
      <c r="D21" s="37"/>
      <c r="E21" s="38"/>
      <c r="F21" s="38"/>
      <c r="G21" s="39"/>
      <c r="H21" s="46"/>
      <c r="I21" s="38"/>
      <c r="J21" s="38"/>
      <c r="K21" s="39"/>
      <c r="L21" s="2" t="s">
        <v>30</v>
      </c>
      <c r="M21" s="3">
        <f t="shared" si="0"/>
        <v>44725</v>
      </c>
    </row>
    <row r="22" spans="2:13" ht="24" customHeight="1">
      <c r="B22" s="9" t="s">
        <v>8</v>
      </c>
      <c r="C22" s="65" t="str">
        <f t="shared" si="1"/>
        <v>金</v>
      </c>
      <c r="D22" s="37"/>
      <c r="E22" s="38"/>
      <c r="F22" s="38"/>
      <c r="G22" s="39"/>
      <c r="H22" s="46"/>
      <c r="I22" s="38"/>
      <c r="J22" s="38"/>
      <c r="K22" s="39"/>
      <c r="L22" s="2" t="s">
        <v>31</v>
      </c>
      <c r="M22" s="3">
        <f t="shared" si="0"/>
        <v>44726</v>
      </c>
    </row>
    <row r="23" spans="2:13" ht="24" customHeight="1">
      <c r="B23" s="9" t="s">
        <v>9</v>
      </c>
      <c r="C23" s="65" t="str">
        <f t="shared" si="1"/>
        <v>土</v>
      </c>
      <c r="D23" s="37"/>
      <c r="E23" s="38"/>
      <c r="F23" s="38"/>
      <c r="G23" s="39"/>
      <c r="H23" s="46"/>
      <c r="I23" s="38"/>
      <c r="J23" s="38"/>
      <c r="K23" s="39"/>
      <c r="L23" s="2" t="s">
        <v>32</v>
      </c>
      <c r="M23" s="3">
        <f t="shared" si="0"/>
        <v>44727</v>
      </c>
    </row>
    <row r="24" spans="2:13" ht="24" customHeight="1">
      <c r="B24" s="9" t="s">
        <v>10</v>
      </c>
      <c r="C24" s="65" t="str">
        <f t="shared" si="1"/>
        <v>日</v>
      </c>
      <c r="D24" s="86"/>
      <c r="E24" s="20"/>
      <c r="F24" s="20"/>
      <c r="G24" s="87"/>
      <c r="H24" s="88"/>
      <c r="I24" s="20"/>
      <c r="J24" s="20"/>
      <c r="K24" s="87"/>
      <c r="L24" s="2" t="s">
        <v>33</v>
      </c>
      <c r="M24" s="3">
        <f t="shared" si="0"/>
        <v>44728</v>
      </c>
    </row>
    <row r="25" spans="2:13" ht="24" customHeight="1">
      <c r="B25" s="9" t="s">
        <v>11</v>
      </c>
      <c r="C25" s="65" t="str">
        <f t="shared" si="1"/>
        <v>月</v>
      </c>
      <c r="D25" s="37"/>
      <c r="E25" s="38"/>
      <c r="F25" s="38"/>
      <c r="G25" s="39"/>
      <c r="H25" s="46"/>
      <c r="I25" s="38"/>
      <c r="J25" s="38"/>
      <c r="K25" s="39"/>
      <c r="L25" s="2" t="s">
        <v>27</v>
      </c>
      <c r="M25" s="3">
        <f t="shared" si="0"/>
        <v>44729</v>
      </c>
    </row>
    <row r="26" spans="2:13" ht="24" customHeight="1">
      <c r="B26" s="9" t="s">
        <v>12</v>
      </c>
      <c r="C26" s="65" t="str">
        <f t="shared" si="1"/>
        <v>火</v>
      </c>
      <c r="D26" s="82"/>
      <c r="E26" s="38"/>
      <c r="F26" s="38"/>
      <c r="G26" s="40"/>
      <c r="H26" s="84"/>
      <c r="I26" s="38"/>
      <c r="J26" s="38"/>
      <c r="K26" s="84"/>
      <c r="L26" s="2" t="s">
        <v>28</v>
      </c>
      <c r="M26" s="3">
        <f t="shared" si="0"/>
        <v>44730</v>
      </c>
    </row>
    <row r="27" spans="2:13" ht="24" customHeight="1">
      <c r="B27" s="9" t="s">
        <v>13</v>
      </c>
      <c r="C27" s="65" t="str">
        <f t="shared" si="1"/>
        <v>水</v>
      </c>
      <c r="D27" s="37"/>
      <c r="E27" s="38"/>
      <c r="F27" s="38"/>
      <c r="G27" s="39"/>
      <c r="H27" s="46"/>
      <c r="I27" s="38"/>
      <c r="J27" s="38"/>
      <c r="K27" s="39"/>
      <c r="L27" s="2" t="s">
        <v>29</v>
      </c>
      <c r="M27" s="3">
        <f t="shared" si="0"/>
        <v>44731</v>
      </c>
    </row>
    <row r="28" spans="2:13" ht="24" customHeight="1">
      <c r="B28" s="9" t="s">
        <v>14</v>
      </c>
      <c r="C28" s="65" t="str">
        <f t="shared" si="1"/>
        <v>木</v>
      </c>
      <c r="D28" s="37"/>
      <c r="E28" s="38"/>
      <c r="F28" s="38"/>
      <c r="G28" s="39"/>
      <c r="H28" s="46"/>
      <c r="I28" s="38"/>
      <c r="J28" s="38"/>
      <c r="K28" s="39"/>
      <c r="L28" s="2" t="s">
        <v>30</v>
      </c>
      <c r="M28" s="3">
        <f t="shared" si="0"/>
        <v>44732</v>
      </c>
    </row>
    <row r="29" spans="2:13" ht="24" customHeight="1">
      <c r="B29" s="9" t="s">
        <v>15</v>
      </c>
      <c r="C29" s="65" t="str">
        <f t="shared" si="1"/>
        <v>金</v>
      </c>
      <c r="D29" s="37"/>
      <c r="E29" s="38"/>
      <c r="F29" s="38"/>
      <c r="G29" s="39"/>
      <c r="H29" s="46"/>
      <c r="I29" s="38"/>
      <c r="J29" s="38"/>
      <c r="K29" s="39"/>
      <c r="L29" s="2" t="s">
        <v>31</v>
      </c>
      <c r="M29" s="3">
        <f t="shared" si="0"/>
        <v>44733</v>
      </c>
    </row>
    <row r="30" spans="2:13" ht="24" customHeight="1">
      <c r="B30" s="9" t="s">
        <v>16</v>
      </c>
      <c r="C30" s="65" t="str">
        <f t="shared" si="1"/>
        <v>土</v>
      </c>
      <c r="D30" s="37"/>
      <c r="E30" s="38"/>
      <c r="F30" s="38"/>
      <c r="G30" s="39"/>
      <c r="H30" s="46"/>
      <c r="I30" s="38"/>
      <c r="J30" s="38"/>
      <c r="K30" s="39"/>
      <c r="L30" s="2" t="s">
        <v>32</v>
      </c>
      <c r="M30" s="3">
        <f t="shared" si="0"/>
        <v>44734</v>
      </c>
    </row>
    <row r="31" spans="2:13" ht="24" customHeight="1">
      <c r="B31" s="9" t="s">
        <v>17</v>
      </c>
      <c r="C31" s="65" t="str">
        <f t="shared" si="1"/>
        <v>日</v>
      </c>
      <c r="D31" s="86"/>
      <c r="E31" s="20"/>
      <c r="F31" s="20"/>
      <c r="G31" s="87"/>
      <c r="H31" s="88"/>
      <c r="I31" s="20"/>
      <c r="J31" s="20"/>
      <c r="K31" s="87"/>
      <c r="L31" s="2" t="s">
        <v>33</v>
      </c>
      <c r="M31" s="3">
        <f t="shared" si="0"/>
        <v>44735</v>
      </c>
    </row>
    <row r="32" spans="2:13" ht="24" customHeight="1">
      <c r="B32" s="9" t="s">
        <v>18</v>
      </c>
      <c r="C32" s="65" t="str">
        <f t="shared" si="1"/>
        <v>月</v>
      </c>
      <c r="D32" s="37"/>
      <c r="E32" s="38"/>
      <c r="F32" s="38"/>
      <c r="G32" s="39"/>
      <c r="H32" s="46"/>
      <c r="I32" s="38"/>
      <c r="J32" s="38"/>
      <c r="K32" s="39"/>
      <c r="L32" s="2" t="s">
        <v>27</v>
      </c>
      <c r="M32" s="3">
        <f t="shared" si="0"/>
        <v>44736</v>
      </c>
    </row>
    <row r="33" spans="2:13" ht="24" customHeight="1">
      <c r="B33" s="9" t="s">
        <v>19</v>
      </c>
      <c r="C33" s="65" t="str">
        <f t="shared" si="1"/>
        <v>火</v>
      </c>
      <c r="D33" s="82"/>
      <c r="E33" s="38"/>
      <c r="F33" s="38"/>
      <c r="G33" s="40"/>
      <c r="H33" s="84"/>
      <c r="I33" s="38"/>
      <c r="J33" s="38"/>
      <c r="K33" s="84"/>
      <c r="L33" s="2" t="s">
        <v>28</v>
      </c>
      <c r="M33" s="3">
        <f t="shared" si="0"/>
        <v>44737</v>
      </c>
    </row>
    <row r="34" spans="2:13" ht="24" customHeight="1">
      <c r="B34" s="9" t="s">
        <v>20</v>
      </c>
      <c r="C34" s="65" t="str">
        <f t="shared" si="1"/>
        <v>水</v>
      </c>
      <c r="D34" s="37"/>
      <c r="E34" s="38"/>
      <c r="F34" s="38"/>
      <c r="G34" s="39"/>
      <c r="H34" s="46"/>
      <c r="I34" s="38"/>
      <c r="J34" s="38"/>
      <c r="K34" s="39"/>
      <c r="L34" s="2" t="s">
        <v>29</v>
      </c>
      <c r="M34" s="3">
        <f t="shared" si="0"/>
        <v>44738</v>
      </c>
    </row>
    <row r="35" spans="2:13" ht="24" customHeight="1">
      <c r="B35" s="9" t="s">
        <v>21</v>
      </c>
      <c r="C35" s="65" t="str">
        <f t="shared" si="1"/>
        <v>木</v>
      </c>
      <c r="D35" s="37"/>
      <c r="E35" s="38"/>
      <c r="F35" s="38"/>
      <c r="G35" s="39"/>
      <c r="H35" s="46"/>
      <c r="I35" s="38"/>
      <c r="J35" s="38"/>
      <c r="K35" s="39"/>
      <c r="L35" s="2" t="s">
        <v>30</v>
      </c>
      <c r="M35" s="3">
        <f t="shared" si="0"/>
        <v>44739</v>
      </c>
    </row>
    <row r="36" spans="2:13" ht="24" customHeight="1">
      <c r="B36" s="9" t="s">
        <v>22</v>
      </c>
      <c r="C36" s="65" t="str">
        <f t="shared" si="1"/>
        <v>金</v>
      </c>
      <c r="D36" s="37"/>
      <c r="E36" s="38"/>
      <c r="F36" s="38"/>
      <c r="G36" s="39"/>
      <c r="H36" s="46"/>
      <c r="I36" s="38"/>
      <c r="J36" s="38"/>
      <c r="K36" s="39"/>
      <c r="L36" s="2" t="s">
        <v>31</v>
      </c>
      <c r="M36" s="3">
        <f t="shared" si="0"/>
        <v>44740</v>
      </c>
    </row>
    <row r="37" spans="2:13" ht="24" customHeight="1">
      <c r="B37" s="9" t="s">
        <v>23</v>
      </c>
      <c r="C37" s="65" t="str">
        <f t="shared" si="1"/>
        <v>土</v>
      </c>
      <c r="D37" s="37"/>
      <c r="E37" s="38"/>
      <c r="F37" s="38"/>
      <c r="G37" s="39"/>
      <c r="H37" s="46"/>
      <c r="I37" s="38"/>
      <c r="J37" s="38"/>
      <c r="K37" s="39"/>
      <c r="L37" s="2" t="s">
        <v>32</v>
      </c>
      <c r="M37" s="3">
        <f t="shared" si="0"/>
        <v>44741</v>
      </c>
    </row>
    <row r="38" spans="2:13" ht="24" customHeight="1">
      <c r="B38" s="9" t="s">
        <v>24</v>
      </c>
      <c r="C38" s="65" t="str">
        <f t="shared" si="1"/>
        <v>日</v>
      </c>
      <c r="D38" s="86"/>
      <c r="E38" s="20"/>
      <c r="F38" s="20"/>
      <c r="G38" s="87"/>
      <c r="H38" s="88"/>
      <c r="I38" s="20"/>
      <c r="J38" s="20"/>
      <c r="K38" s="87"/>
      <c r="L38" s="2" t="s">
        <v>33</v>
      </c>
      <c r="M38" s="3">
        <f t="shared" si="0"/>
        <v>44742</v>
      </c>
    </row>
    <row r="39" spans="2:13" ht="24" customHeight="1">
      <c r="B39" s="9" t="s">
        <v>25</v>
      </c>
      <c r="C39" s="65" t="str">
        <f t="shared" si="1"/>
        <v>月</v>
      </c>
      <c r="D39" s="37"/>
      <c r="E39" s="38"/>
      <c r="F39" s="38"/>
      <c r="G39" s="39"/>
      <c r="H39" s="46"/>
      <c r="I39" s="38"/>
      <c r="J39" s="38"/>
      <c r="K39" s="39"/>
      <c r="L39" s="2" t="s">
        <v>27</v>
      </c>
      <c r="M39" s="3">
        <f t="shared" si="0"/>
        <v>44743</v>
      </c>
    </row>
    <row r="40" spans="2:13" ht="24" customHeight="1">
      <c r="B40" s="9" t="s">
        <v>26</v>
      </c>
      <c r="C40" s="65" t="str">
        <f t="shared" si="1"/>
        <v>火</v>
      </c>
      <c r="D40" s="82"/>
      <c r="E40" s="38"/>
      <c r="F40" s="38"/>
      <c r="G40" s="40"/>
      <c r="H40" s="84"/>
      <c r="I40" s="38"/>
      <c r="J40" s="38"/>
      <c r="K40" s="84"/>
      <c r="L40" s="2" t="s">
        <v>28</v>
      </c>
      <c r="M40" s="3">
        <f t="shared" si="0"/>
        <v>44744</v>
      </c>
    </row>
    <row r="41" spans="2:13" ht="24" customHeight="1">
      <c r="B41" s="10" t="s">
        <v>42</v>
      </c>
      <c r="C41" s="13" t="str">
        <f t="shared" si="1"/>
        <v>水</v>
      </c>
      <c r="D41" s="37"/>
      <c r="E41" s="38"/>
      <c r="F41" s="38"/>
      <c r="G41" s="39"/>
      <c r="H41" s="46"/>
      <c r="I41" s="38"/>
      <c r="J41" s="38"/>
      <c r="K41" s="39"/>
      <c r="L41" s="2" t="s">
        <v>29</v>
      </c>
      <c r="M41" s="3">
        <f t="shared" si="0"/>
        <v>44745</v>
      </c>
    </row>
    <row r="42" spans="2:13" ht="24" customHeight="1">
      <c r="B42" s="10" t="s">
        <v>43</v>
      </c>
      <c r="C42" s="13" t="str">
        <f t="shared" si="1"/>
        <v>木</v>
      </c>
      <c r="D42" s="37"/>
      <c r="E42" s="38"/>
      <c r="F42" s="38"/>
      <c r="G42" s="39"/>
      <c r="H42" s="46"/>
      <c r="I42" s="38"/>
      <c r="J42" s="38"/>
      <c r="K42" s="39"/>
      <c r="L42" s="2" t="s">
        <v>30</v>
      </c>
      <c r="M42" s="3">
        <f t="shared" si="0"/>
        <v>44746</v>
      </c>
    </row>
    <row r="43" spans="2:13" ht="24" customHeight="1">
      <c r="B43" s="10"/>
      <c r="C43" s="13"/>
      <c r="D43" s="41"/>
      <c r="E43" s="42"/>
      <c r="F43" s="42"/>
      <c r="G43" s="43"/>
      <c r="H43" s="47"/>
      <c r="I43" s="42"/>
      <c r="J43" s="42"/>
      <c r="K43" s="44"/>
      <c r="L43" s="2" t="s">
        <v>31</v>
      </c>
      <c r="M43" s="3">
        <f t="shared" si="0"/>
        <v>44747</v>
      </c>
    </row>
    <row r="44" spans="2:11" ht="24" customHeight="1" thickBot="1">
      <c r="B44" s="102" t="s">
        <v>44</v>
      </c>
      <c r="C44" s="103"/>
      <c r="D44" s="66">
        <f>COUNTA(D13:D43)</f>
        <v>0</v>
      </c>
      <c r="E44" s="30"/>
      <c r="F44" s="31">
        <f>COUNT(F13:F43)</f>
        <v>0</v>
      </c>
      <c r="G44" s="32"/>
      <c r="H44" s="23"/>
      <c r="I44" s="17"/>
      <c r="J44" s="17"/>
      <c r="K44" s="17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13:K18 D20:K25 D27:K32 D34:K39 D41:K43">
      <formula1>"○"</formula1>
    </dataValidation>
    <dataValidation type="list" allowBlank="1" showInputMessage="1" showErrorMessage="1" sqref="D33:K33 D26:K26 D19:K19 D40:K40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44743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1.25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66"/>
      <c r="D9" s="137" t="s">
        <v>51</v>
      </c>
      <c r="E9" s="138"/>
      <c r="F9" s="138"/>
      <c r="G9" s="139"/>
      <c r="H9" s="144" t="s">
        <v>52</v>
      </c>
      <c r="I9" s="144"/>
      <c r="J9" s="144"/>
      <c r="K9" s="145"/>
      <c r="L9" s="2" t="s">
        <v>36</v>
      </c>
      <c r="M9" s="3">
        <f>C2+1</f>
        <v>44744</v>
      </c>
    </row>
    <row r="10" spans="2:13" ht="27.75" customHeight="1" thickBot="1">
      <c r="B10" s="151"/>
      <c r="C10" s="167"/>
      <c r="D10" s="160"/>
      <c r="E10" s="161"/>
      <c r="F10" s="161"/>
      <c r="G10" s="162"/>
      <c r="H10" s="147"/>
      <c r="I10" s="147"/>
      <c r="J10" s="147"/>
      <c r="K10" s="148"/>
      <c r="L10" s="2" t="s">
        <v>37</v>
      </c>
      <c r="M10" s="6">
        <f>M9+1</f>
        <v>44745</v>
      </c>
    </row>
    <row r="11" spans="2:13" ht="34.5" customHeight="1">
      <c r="B11" s="163" t="s">
        <v>47</v>
      </c>
      <c r="C11" s="168"/>
      <c r="D11" s="28" t="s">
        <v>48</v>
      </c>
      <c r="E11" s="21" t="s">
        <v>48</v>
      </c>
      <c r="F11" s="21" t="s">
        <v>48</v>
      </c>
      <c r="G11" s="25" t="s">
        <v>48</v>
      </c>
      <c r="H11" s="21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44745</v>
      </c>
    </row>
    <row r="12" spans="2:13" ht="34.5" customHeight="1">
      <c r="B12" s="129" t="s">
        <v>58</v>
      </c>
      <c r="C12" s="165"/>
      <c r="D12" s="29"/>
      <c r="E12" s="19"/>
      <c r="F12" s="24"/>
      <c r="G12" s="26"/>
      <c r="H12" s="22"/>
      <c r="I12" s="19"/>
      <c r="J12" s="18"/>
      <c r="K12" s="34"/>
      <c r="L12" s="2" t="s">
        <v>39</v>
      </c>
      <c r="M12" s="3">
        <f>M10+1</f>
        <v>44746</v>
      </c>
    </row>
    <row r="13" spans="2:13" ht="24" customHeight="1">
      <c r="B13" s="9" t="s">
        <v>34</v>
      </c>
      <c r="C13" s="65" t="str">
        <f>INDEX($L$9:$L$17,WEEKDAY(C2))</f>
        <v>金</v>
      </c>
      <c r="D13" s="37"/>
      <c r="E13" s="38"/>
      <c r="F13" s="38"/>
      <c r="G13" s="39"/>
      <c r="H13" s="46"/>
      <c r="I13" s="38"/>
      <c r="J13" s="38"/>
      <c r="K13" s="39"/>
      <c r="L13" s="2" t="s">
        <v>40</v>
      </c>
      <c r="M13" s="3">
        <f aca="true" t="shared" si="0" ref="M13:M43">M12+1</f>
        <v>44747</v>
      </c>
    </row>
    <row r="14" spans="2:13" ht="24" customHeight="1">
      <c r="B14" s="9" t="s">
        <v>0</v>
      </c>
      <c r="C14" s="65" t="str">
        <f>INDEX($L$9:$L$17,WEEKDAY(M9))</f>
        <v>土</v>
      </c>
      <c r="D14" s="37"/>
      <c r="E14" s="38"/>
      <c r="F14" s="38"/>
      <c r="G14" s="39"/>
      <c r="H14" s="46"/>
      <c r="I14" s="38"/>
      <c r="J14" s="38"/>
      <c r="K14" s="39"/>
      <c r="L14" s="2" t="s">
        <v>35</v>
      </c>
      <c r="M14" s="3">
        <f t="shared" si="0"/>
        <v>44748</v>
      </c>
    </row>
    <row r="15" spans="2:13" ht="24" customHeight="1">
      <c r="B15" s="9" t="s">
        <v>1</v>
      </c>
      <c r="C15" s="65" t="str">
        <f>INDEX($L$9:$L$17,WEEKDAY(M10))</f>
        <v>日</v>
      </c>
      <c r="D15" s="86"/>
      <c r="E15" s="20"/>
      <c r="F15" s="20"/>
      <c r="G15" s="87"/>
      <c r="H15" s="88"/>
      <c r="I15" s="20"/>
      <c r="J15" s="20"/>
      <c r="K15" s="87"/>
      <c r="L15" s="4" t="s">
        <v>41</v>
      </c>
      <c r="M15" s="3">
        <f t="shared" si="0"/>
        <v>44749</v>
      </c>
    </row>
    <row r="16" spans="2:13" ht="24" customHeight="1">
      <c r="B16" s="9" t="s">
        <v>2</v>
      </c>
      <c r="C16" s="65" t="str">
        <f aca="true" t="shared" si="1" ref="C16:C43">INDEX($L$9:$L$17,WEEKDAY(M12))</f>
        <v>月</v>
      </c>
      <c r="D16" s="37"/>
      <c r="E16" s="38"/>
      <c r="F16" s="38"/>
      <c r="G16" s="39"/>
      <c r="H16" s="46"/>
      <c r="I16" s="38"/>
      <c r="J16" s="38"/>
      <c r="K16" s="39"/>
      <c r="L16" s="2" t="s">
        <v>32</v>
      </c>
      <c r="M16" s="3">
        <f t="shared" si="0"/>
        <v>44750</v>
      </c>
    </row>
    <row r="17" spans="2:13" ht="24" customHeight="1">
      <c r="B17" s="9" t="s">
        <v>3</v>
      </c>
      <c r="C17" s="65" t="str">
        <f t="shared" si="1"/>
        <v>火</v>
      </c>
      <c r="D17" s="82"/>
      <c r="E17" s="38"/>
      <c r="F17" s="38"/>
      <c r="G17" s="40"/>
      <c r="H17" s="84"/>
      <c r="I17" s="38"/>
      <c r="J17" s="38"/>
      <c r="K17" s="84"/>
      <c r="L17" s="2" t="s">
        <v>33</v>
      </c>
      <c r="M17" s="3">
        <f t="shared" si="0"/>
        <v>44751</v>
      </c>
    </row>
    <row r="18" spans="2:13" ht="24" customHeight="1">
      <c r="B18" s="9" t="s">
        <v>4</v>
      </c>
      <c r="C18" s="65" t="str">
        <f t="shared" si="1"/>
        <v>水</v>
      </c>
      <c r="D18" s="37"/>
      <c r="E18" s="38"/>
      <c r="F18" s="38"/>
      <c r="G18" s="39"/>
      <c r="H18" s="46"/>
      <c r="I18" s="38"/>
      <c r="J18" s="38"/>
      <c r="K18" s="39"/>
      <c r="L18" s="2" t="s">
        <v>27</v>
      </c>
      <c r="M18" s="3">
        <f t="shared" si="0"/>
        <v>44752</v>
      </c>
    </row>
    <row r="19" spans="2:13" ht="24" customHeight="1">
      <c r="B19" s="9" t="s">
        <v>5</v>
      </c>
      <c r="C19" s="65" t="str">
        <f t="shared" si="1"/>
        <v>木</v>
      </c>
      <c r="D19" s="37"/>
      <c r="E19" s="38"/>
      <c r="F19" s="38"/>
      <c r="G19" s="39"/>
      <c r="H19" s="46"/>
      <c r="I19" s="38"/>
      <c r="J19" s="38"/>
      <c r="K19" s="39"/>
      <c r="L19" s="2" t="s">
        <v>28</v>
      </c>
      <c r="M19" s="3">
        <f t="shared" si="0"/>
        <v>44753</v>
      </c>
    </row>
    <row r="20" spans="2:13" ht="24" customHeight="1">
      <c r="B20" s="9" t="s">
        <v>6</v>
      </c>
      <c r="C20" s="65" t="str">
        <f t="shared" si="1"/>
        <v>金</v>
      </c>
      <c r="D20" s="37"/>
      <c r="E20" s="38"/>
      <c r="F20" s="38"/>
      <c r="G20" s="39"/>
      <c r="H20" s="46"/>
      <c r="I20" s="38"/>
      <c r="J20" s="38"/>
      <c r="K20" s="39"/>
      <c r="L20" s="2" t="s">
        <v>29</v>
      </c>
      <c r="M20" s="3">
        <f t="shared" si="0"/>
        <v>44754</v>
      </c>
    </row>
    <row r="21" spans="2:13" ht="24" customHeight="1">
      <c r="B21" s="9" t="s">
        <v>7</v>
      </c>
      <c r="C21" s="65" t="str">
        <f t="shared" si="1"/>
        <v>土</v>
      </c>
      <c r="D21" s="37"/>
      <c r="E21" s="38"/>
      <c r="F21" s="38"/>
      <c r="G21" s="39"/>
      <c r="H21" s="46"/>
      <c r="I21" s="38"/>
      <c r="J21" s="38"/>
      <c r="K21" s="39"/>
      <c r="L21" s="2" t="s">
        <v>30</v>
      </c>
      <c r="M21" s="3">
        <f t="shared" si="0"/>
        <v>44755</v>
      </c>
    </row>
    <row r="22" spans="2:13" ht="24" customHeight="1">
      <c r="B22" s="9" t="s">
        <v>8</v>
      </c>
      <c r="C22" s="65" t="str">
        <f t="shared" si="1"/>
        <v>日</v>
      </c>
      <c r="D22" s="86"/>
      <c r="E22" s="20"/>
      <c r="F22" s="20"/>
      <c r="G22" s="87"/>
      <c r="H22" s="88"/>
      <c r="I22" s="20"/>
      <c r="J22" s="20"/>
      <c r="K22" s="87"/>
      <c r="L22" s="2" t="s">
        <v>31</v>
      </c>
      <c r="M22" s="3">
        <f t="shared" si="0"/>
        <v>44756</v>
      </c>
    </row>
    <row r="23" spans="2:13" ht="24" customHeight="1">
      <c r="B23" s="9" t="s">
        <v>9</v>
      </c>
      <c r="C23" s="65" t="str">
        <f t="shared" si="1"/>
        <v>月</v>
      </c>
      <c r="D23" s="37"/>
      <c r="E23" s="38"/>
      <c r="F23" s="38"/>
      <c r="G23" s="39"/>
      <c r="H23" s="46"/>
      <c r="I23" s="38"/>
      <c r="J23" s="38"/>
      <c r="K23" s="39"/>
      <c r="L23" s="2" t="s">
        <v>32</v>
      </c>
      <c r="M23" s="3">
        <f t="shared" si="0"/>
        <v>44757</v>
      </c>
    </row>
    <row r="24" spans="2:13" ht="24" customHeight="1">
      <c r="B24" s="9" t="s">
        <v>10</v>
      </c>
      <c r="C24" s="65" t="str">
        <f t="shared" si="1"/>
        <v>火</v>
      </c>
      <c r="D24" s="82"/>
      <c r="E24" s="38"/>
      <c r="F24" s="38"/>
      <c r="G24" s="85"/>
      <c r="H24" s="84"/>
      <c r="I24" s="38"/>
      <c r="J24" s="38"/>
      <c r="K24" s="89"/>
      <c r="L24" s="2" t="s">
        <v>33</v>
      </c>
      <c r="M24" s="3">
        <f t="shared" si="0"/>
        <v>44758</v>
      </c>
    </row>
    <row r="25" spans="2:13" ht="24" customHeight="1">
      <c r="B25" s="9" t="s">
        <v>11</v>
      </c>
      <c r="C25" s="65" t="str">
        <f t="shared" si="1"/>
        <v>水</v>
      </c>
      <c r="D25" s="37"/>
      <c r="E25" s="38"/>
      <c r="F25" s="38"/>
      <c r="G25" s="39"/>
      <c r="H25" s="46"/>
      <c r="I25" s="38"/>
      <c r="J25" s="38"/>
      <c r="K25" s="39"/>
      <c r="L25" s="2" t="s">
        <v>27</v>
      </c>
      <c r="M25" s="3">
        <f t="shared" si="0"/>
        <v>44759</v>
      </c>
    </row>
    <row r="26" spans="2:13" ht="24" customHeight="1">
      <c r="B26" s="9" t="s">
        <v>12</v>
      </c>
      <c r="C26" s="65" t="str">
        <f t="shared" si="1"/>
        <v>木</v>
      </c>
      <c r="D26" s="37"/>
      <c r="E26" s="38"/>
      <c r="F26" s="38"/>
      <c r="G26" s="39"/>
      <c r="H26" s="46"/>
      <c r="I26" s="38"/>
      <c r="J26" s="38"/>
      <c r="K26" s="39"/>
      <c r="L26" s="2" t="s">
        <v>28</v>
      </c>
      <c r="M26" s="3">
        <f t="shared" si="0"/>
        <v>44760</v>
      </c>
    </row>
    <row r="27" spans="2:13" ht="24" customHeight="1">
      <c r="B27" s="9" t="s">
        <v>13</v>
      </c>
      <c r="C27" s="65" t="str">
        <f t="shared" si="1"/>
        <v>金</v>
      </c>
      <c r="D27" s="37"/>
      <c r="E27" s="38"/>
      <c r="F27" s="38"/>
      <c r="G27" s="39"/>
      <c r="H27" s="46"/>
      <c r="I27" s="38"/>
      <c r="J27" s="38"/>
      <c r="K27" s="39"/>
      <c r="L27" s="2" t="s">
        <v>29</v>
      </c>
      <c r="M27" s="3">
        <f t="shared" si="0"/>
        <v>44761</v>
      </c>
    </row>
    <row r="28" spans="2:13" ht="24" customHeight="1">
      <c r="B28" s="9" t="s">
        <v>14</v>
      </c>
      <c r="C28" s="65" t="str">
        <f t="shared" si="1"/>
        <v>土</v>
      </c>
      <c r="D28" s="37"/>
      <c r="E28" s="38"/>
      <c r="F28" s="38"/>
      <c r="G28" s="39"/>
      <c r="H28" s="46"/>
      <c r="I28" s="38"/>
      <c r="J28" s="38"/>
      <c r="K28" s="39"/>
      <c r="L28" s="2" t="s">
        <v>30</v>
      </c>
      <c r="M28" s="3">
        <f t="shared" si="0"/>
        <v>44762</v>
      </c>
    </row>
    <row r="29" spans="2:13" ht="24" customHeight="1">
      <c r="B29" s="9" t="s">
        <v>15</v>
      </c>
      <c r="C29" s="65" t="str">
        <f t="shared" si="1"/>
        <v>日</v>
      </c>
      <c r="D29" s="86"/>
      <c r="E29" s="20"/>
      <c r="F29" s="20"/>
      <c r="G29" s="87"/>
      <c r="H29" s="88"/>
      <c r="I29" s="20"/>
      <c r="J29" s="20"/>
      <c r="K29" s="87"/>
      <c r="L29" s="2" t="s">
        <v>31</v>
      </c>
      <c r="M29" s="3">
        <f t="shared" si="0"/>
        <v>44763</v>
      </c>
    </row>
    <row r="30" spans="2:13" ht="24" customHeight="1">
      <c r="B30" s="9" t="s">
        <v>16</v>
      </c>
      <c r="C30" s="65" t="str">
        <f t="shared" si="1"/>
        <v>月</v>
      </c>
      <c r="D30" s="86"/>
      <c r="E30" s="20"/>
      <c r="F30" s="20"/>
      <c r="G30" s="87"/>
      <c r="H30" s="88"/>
      <c r="I30" s="20"/>
      <c r="J30" s="20"/>
      <c r="K30" s="87"/>
      <c r="L30" s="2" t="s">
        <v>32</v>
      </c>
      <c r="M30" s="3">
        <f t="shared" si="0"/>
        <v>44764</v>
      </c>
    </row>
    <row r="31" spans="2:13" ht="24" customHeight="1">
      <c r="B31" s="9" t="s">
        <v>17</v>
      </c>
      <c r="C31" s="65" t="str">
        <f t="shared" si="1"/>
        <v>火</v>
      </c>
      <c r="D31" s="82"/>
      <c r="E31" s="38"/>
      <c r="F31" s="38"/>
      <c r="G31" s="85"/>
      <c r="H31" s="84"/>
      <c r="I31" s="38"/>
      <c r="J31" s="38"/>
      <c r="K31" s="89"/>
      <c r="L31" s="2" t="s">
        <v>33</v>
      </c>
      <c r="M31" s="3">
        <f t="shared" si="0"/>
        <v>44765</v>
      </c>
    </row>
    <row r="32" spans="2:13" ht="24" customHeight="1">
      <c r="B32" s="9" t="s">
        <v>18</v>
      </c>
      <c r="C32" s="65" t="str">
        <f t="shared" si="1"/>
        <v>水</v>
      </c>
      <c r="D32" s="37"/>
      <c r="E32" s="38"/>
      <c r="F32" s="38"/>
      <c r="G32" s="39"/>
      <c r="H32" s="46"/>
      <c r="I32" s="38"/>
      <c r="J32" s="38"/>
      <c r="K32" s="39"/>
      <c r="L32" s="2" t="s">
        <v>27</v>
      </c>
      <c r="M32" s="3">
        <f t="shared" si="0"/>
        <v>44766</v>
      </c>
    </row>
    <row r="33" spans="2:13" ht="24" customHeight="1">
      <c r="B33" s="9" t="s">
        <v>19</v>
      </c>
      <c r="C33" s="65" t="str">
        <f t="shared" si="1"/>
        <v>木</v>
      </c>
      <c r="D33" s="37"/>
      <c r="E33" s="38"/>
      <c r="F33" s="38"/>
      <c r="G33" s="39"/>
      <c r="H33" s="46"/>
      <c r="I33" s="38"/>
      <c r="J33" s="38"/>
      <c r="K33" s="39"/>
      <c r="L33" s="2" t="s">
        <v>28</v>
      </c>
      <c r="M33" s="3">
        <f t="shared" si="0"/>
        <v>44767</v>
      </c>
    </row>
    <row r="34" spans="2:13" ht="24" customHeight="1">
      <c r="B34" s="9" t="s">
        <v>20</v>
      </c>
      <c r="C34" s="65" t="str">
        <f t="shared" si="1"/>
        <v>金</v>
      </c>
      <c r="D34" s="37"/>
      <c r="E34" s="38"/>
      <c r="F34" s="38"/>
      <c r="G34" s="39"/>
      <c r="H34" s="46"/>
      <c r="I34" s="38"/>
      <c r="J34" s="38"/>
      <c r="K34" s="39"/>
      <c r="L34" s="2" t="s">
        <v>29</v>
      </c>
      <c r="M34" s="3">
        <f t="shared" si="0"/>
        <v>44768</v>
      </c>
    </row>
    <row r="35" spans="2:13" ht="24" customHeight="1">
      <c r="B35" s="9" t="s">
        <v>21</v>
      </c>
      <c r="C35" s="65" t="str">
        <f t="shared" si="1"/>
        <v>土</v>
      </c>
      <c r="D35" s="82"/>
      <c r="E35" s="38"/>
      <c r="F35" s="38"/>
      <c r="G35" s="85"/>
      <c r="H35" s="84"/>
      <c r="I35" s="38"/>
      <c r="J35" s="38"/>
      <c r="K35" s="89"/>
      <c r="L35" s="2" t="s">
        <v>30</v>
      </c>
      <c r="M35" s="3">
        <f t="shared" si="0"/>
        <v>44769</v>
      </c>
    </row>
    <row r="36" spans="2:13" ht="24" customHeight="1">
      <c r="B36" s="9" t="s">
        <v>22</v>
      </c>
      <c r="C36" s="65" t="str">
        <f t="shared" si="1"/>
        <v>日</v>
      </c>
      <c r="D36" s="62"/>
      <c r="E36" s="20"/>
      <c r="F36" s="20"/>
      <c r="G36" s="90"/>
      <c r="H36" s="55"/>
      <c r="I36" s="20"/>
      <c r="J36" s="20"/>
      <c r="K36" s="55"/>
      <c r="L36" s="2" t="s">
        <v>31</v>
      </c>
      <c r="M36" s="3">
        <f t="shared" si="0"/>
        <v>44770</v>
      </c>
    </row>
    <row r="37" spans="2:13" ht="24" customHeight="1">
      <c r="B37" s="9" t="s">
        <v>23</v>
      </c>
      <c r="C37" s="65" t="str">
        <f t="shared" si="1"/>
        <v>月</v>
      </c>
      <c r="D37" s="37"/>
      <c r="E37" s="38"/>
      <c r="F37" s="38"/>
      <c r="G37" s="39"/>
      <c r="H37" s="46"/>
      <c r="I37" s="38"/>
      <c r="J37" s="38"/>
      <c r="K37" s="39"/>
      <c r="L37" s="2" t="s">
        <v>32</v>
      </c>
      <c r="M37" s="3">
        <f t="shared" si="0"/>
        <v>44771</v>
      </c>
    </row>
    <row r="38" spans="2:13" ht="24" customHeight="1">
      <c r="B38" s="9" t="s">
        <v>24</v>
      </c>
      <c r="C38" s="65" t="str">
        <f t="shared" si="1"/>
        <v>火</v>
      </c>
      <c r="D38" s="82"/>
      <c r="E38" s="38"/>
      <c r="F38" s="38"/>
      <c r="G38" s="85"/>
      <c r="H38" s="84"/>
      <c r="I38" s="38"/>
      <c r="J38" s="38"/>
      <c r="K38" s="89"/>
      <c r="L38" s="2" t="s">
        <v>33</v>
      </c>
      <c r="M38" s="3">
        <f t="shared" si="0"/>
        <v>44772</v>
      </c>
    </row>
    <row r="39" spans="2:13" ht="24" customHeight="1">
      <c r="B39" s="9" t="s">
        <v>25</v>
      </c>
      <c r="C39" s="65" t="str">
        <f t="shared" si="1"/>
        <v>水</v>
      </c>
      <c r="D39" s="37"/>
      <c r="E39" s="38"/>
      <c r="F39" s="38"/>
      <c r="G39" s="39"/>
      <c r="H39" s="46"/>
      <c r="I39" s="38"/>
      <c r="J39" s="38"/>
      <c r="K39" s="39"/>
      <c r="L39" s="2" t="s">
        <v>27</v>
      </c>
      <c r="M39" s="3">
        <f t="shared" si="0"/>
        <v>44773</v>
      </c>
    </row>
    <row r="40" spans="2:13" ht="24" customHeight="1">
      <c r="B40" s="9" t="s">
        <v>26</v>
      </c>
      <c r="C40" s="65" t="str">
        <f t="shared" si="1"/>
        <v>木</v>
      </c>
      <c r="D40" s="37"/>
      <c r="E40" s="38"/>
      <c r="F40" s="38"/>
      <c r="G40" s="39"/>
      <c r="H40" s="46"/>
      <c r="I40" s="38"/>
      <c r="J40" s="38"/>
      <c r="K40" s="39"/>
      <c r="L40" s="2" t="s">
        <v>28</v>
      </c>
      <c r="M40" s="3">
        <f t="shared" si="0"/>
        <v>44774</v>
      </c>
    </row>
    <row r="41" spans="2:13" ht="24" customHeight="1">
      <c r="B41" s="10" t="s">
        <v>42</v>
      </c>
      <c r="C41" s="13" t="str">
        <f t="shared" si="1"/>
        <v>金</v>
      </c>
      <c r="D41" s="37"/>
      <c r="E41" s="38"/>
      <c r="F41" s="38"/>
      <c r="G41" s="39"/>
      <c r="H41" s="46"/>
      <c r="I41" s="38"/>
      <c r="J41" s="38"/>
      <c r="K41" s="39"/>
      <c r="L41" s="2" t="s">
        <v>29</v>
      </c>
      <c r="M41" s="3">
        <f t="shared" si="0"/>
        <v>44775</v>
      </c>
    </row>
    <row r="42" spans="2:13" ht="24" customHeight="1">
      <c r="B42" s="10" t="s">
        <v>43</v>
      </c>
      <c r="C42" s="13" t="str">
        <f t="shared" si="1"/>
        <v>土</v>
      </c>
      <c r="D42" s="37"/>
      <c r="E42" s="38"/>
      <c r="F42" s="38"/>
      <c r="G42" s="39"/>
      <c r="H42" s="46"/>
      <c r="I42" s="38"/>
      <c r="J42" s="38"/>
      <c r="K42" s="39"/>
      <c r="L42" s="2" t="s">
        <v>30</v>
      </c>
      <c r="M42" s="3">
        <f t="shared" si="0"/>
        <v>44776</v>
      </c>
    </row>
    <row r="43" spans="2:13" ht="24" customHeight="1">
      <c r="B43" s="10" t="s">
        <v>50</v>
      </c>
      <c r="C43" s="13" t="str">
        <f t="shared" si="1"/>
        <v>日</v>
      </c>
      <c r="D43" s="86"/>
      <c r="E43" s="20"/>
      <c r="F43" s="20"/>
      <c r="G43" s="87"/>
      <c r="H43" s="88"/>
      <c r="I43" s="20"/>
      <c r="J43" s="20"/>
      <c r="K43" s="87"/>
      <c r="L43" s="2" t="s">
        <v>31</v>
      </c>
      <c r="M43" s="3">
        <f t="shared" si="0"/>
        <v>44777</v>
      </c>
    </row>
    <row r="44" spans="2:11" ht="24" customHeight="1" thickBot="1">
      <c r="B44" s="102" t="s">
        <v>44</v>
      </c>
      <c r="C44" s="103"/>
      <c r="D44" s="66">
        <f>COUNTA(D13:D43)</f>
        <v>0</v>
      </c>
      <c r="E44" s="30"/>
      <c r="F44" s="31">
        <f>COUNT(F13:F43)</f>
        <v>0</v>
      </c>
      <c r="G44" s="32"/>
      <c r="H44" s="23"/>
      <c r="I44" s="17"/>
      <c r="J44" s="45"/>
      <c r="K44" s="45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D6:F7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8:F8"/>
    <mergeCell ref="B6:C8"/>
  </mergeCells>
  <dataValidations count="2">
    <dataValidation type="list" allowBlank="1" showInputMessage="1" showErrorMessage="1" sqref="D13:K16 D18:K23 D25:K30 D39:K43 D37:K37 D32:K34">
      <formula1>"○"</formula1>
    </dataValidation>
    <dataValidation type="list" allowBlank="1" showInputMessage="1" showErrorMessage="1" sqref="D38:K38 D17:K17 D31:K31 D24:K24 D35:K36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44774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44775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44776</v>
      </c>
    </row>
    <row r="11" spans="2:13" ht="34.5" customHeight="1">
      <c r="B11" s="163" t="s">
        <v>47</v>
      </c>
      <c r="C11" s="164"/>
      <c r="D11" s="28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44776</v>
      </c>
    </row>
    <row r="12" spans="2:13" ht="34.5" customHeight="1">
      <c r="B12" s="129" t="s">
        <v>58</v>
      </c>
      <c r="C12" s="130"/>
      <c r="D12" s="29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44777</v>
      </c>
    </row>
    <row r="13" spans="2:13" ht="24" customHeight="1">
      <c r="B13" s="9" t="s">
        <v>34</v>
      </c>
      <c r="C13" s="56" t="str">
        <f>INDEX($L$9:$L$17,WEEKDAY(C2))</f>
        <v>月</v>
      </c>
      <c r="D13" s="37"/>
      <c r="E13" s="38"/>
      <c r="F13" s="38"/>
      <c r="G13" s="39"/>
      <c r="H13" s="46"/>
      <c r="I13" s="38"/>
      <c r="J13" s="38"/>
      <c r="K13" s="39"/>
      <c r="L13" s="2" t="s">
        <v>40</v>
      </c>
      <c r="M13" s="3">
        <f aca="true" t="shared" si="0" ref="M13:M43">M12+1</f>
        <v>44778</v>
      </c>
    </row>
    <row r="14" spans="2:13" ht="24" customHeight="1">
      <c r="B14" s="9" t="s">
        <v>0</v>
      </c>
      <c r="C14" s="56" t="str">
        <f>INDEX($L$9:$L$17,WEEKDAY(M9))</f>
        <v>火</v>
      </c>
      <c r="D14" s="82"/>
      <c r="E14" s="38"/>
      <c r="F14" s="38"/>
      <c r="G14" s="39"/>
      <c r="H14" s="84"/>
      <c r="I14" s="38"/>
      <c r="J14" s="38"/>
      <c r="K14" s="39"/>
      <c r="L14" s="2" t="s">
        <v>35</v>
      </c>
      <c r="M14" s="3">
        <f t="shared" si="0"/>
        <v>44779</v>
      </c>
    </row>
    <row r="15" spans="2:13" ht="24" customHeight="1">
      <c r="B15" s="9" t="s">
        <v>1</v>
      </c>
      <c r="C15" s="56" t="str">
        <f>INDEX($L$9:$L$17,WEEKDAY(M10))</f>
        <v>水</v>
      </c>
      <c r="D15" s="37"/>
      <c r="E15" s="38"/>
      <c r="F15" s="38"/>
      <c r="G15" s="39"/>
      <c r="H15" s="46"/>
      <c r="I15" s="38"/>
      <c r="J15" s="38"/>
      <c r="K15" s="39"/>
      <c r="L15" s="4" t="s">
        <v>41</v>
      </c>
      <c r="M15" s="3">
        <f t="shared" si="0"/>
        <v>44780</v>
      </c>
    </row>
    <row r="16" spans="2:13" ht="24" customHeight="1">
      <c r="B16" s="9" t="s">
        <v>2</v>
      </c>
      <c r="C16" s="56" t="str">
        <f aca="true" t="shared" si="1" ref="C16:C43">INDEX($L$9:$L$17,WEEKDAY(M12))</f>
        <v>木</v>
      </c>
      <c r="D16" s="37"/>
      <c r="E16" s="38"/>
      <c r="F16" s="38"/>
      <c r="G16" s="39"/>
      <c r="H16" s="46"/>
      <c r="I16" s="38"/>
      <c r="J16" s="38"/>
      <c r="K16" s="39"/>
      <c r="L16" s="2" t="s">
        <v>32</v>
      </c>
      <c r="M16" s="3">
        <f t="shared" si="0"/>
        <v>44781</v>
      </c>
    </row>
    <row r="17" spans="2:13" ht="24" customHeight="1">
      <c r="B17" s="9" t="s">
        <v>3</v>
      </c>
      <c r="C17" s="56" t="str">
        <f t="shared" si="1"/>
        <v>金</v>
      </c>
      <c r="D17" s="37"/>
      <c r="E17" s="38"/>
      <c r="F17" s="38"/>
      <c r="G17" s="39"/>
      <c r="H17" s="46"/>
      <c r="I17" s="38"/>
      <c r="J17" s="38"/>
      <c r="K17" s="39"/>
      <c r="L17" s="2" t="s">
        <v>33</v>
      </c>
      <c r="M17" s="3">
        <f t="shared" si="0"/>
        <v>44782</v>
      </c>
    </row>
    <row r="18" spans="2:13" ht="24" customHeight="1">
      <c r="B18" s="9" t="s">
        <v>4</v>
      </c>
      <c r="C18" s="56" t="str">
        <f t="shared" si="1"/>
        <v>土</v>
      </c>
      <c r="D18" s="37"/>
      <c r="E18" s="38"/>
      <c r="F18" s="38"/>
      <c r="G18" s="39"/>
      <c r="H18" s="46"/>
      <c r="I18" s="38"/>
      <c r="J18" s="38"/>
      <c r="K18" s="39"/>
      <c r="L18" s="2" t="s">
        <v>27</v>
      </c>
      <c r="M18" s="3">
        <f t="shared" si="0"/>
        <v>44783</v>
      </c>
    </row>
    <row r="19" spans="2:13" ht="24" customHeight="1">
      <c r="B19" s="9" t="s">
        <v>5</v>
      </c>
      <c r="C19" s="56" t="str">
        <f t="shared" si="1"/>
        <v>日</v>
      </c>
      <c r="D19" s="86"/>
      <c r="E19" s="20"/>
      <c r="F19" s="20"/>
      <c r="G19" s="87"/>
      <c r="H19" s="88"/>
      <c r="I19" s="20"/>
      <c r="J19" s="20"/>
      <c r="K19" s="87"/>
      <c r="L19" s="2" t="s">
        <v>28</v>
      </c>
      <c r="M19" s="3">
        <f t="shared" si="0"/>
        <v>44784</v>
      </c>
    </row>
    <row r="20" spans="2:13" ht="24" customHeight="1">
      <c r="B20" s="9" t="s">
        <v>6</v>
      </c>
      <c r="C20" s="56" t="str">
        <f t="shared" si="1"/>
        <v>月</v>
      </c>
      <c r="D20" s="37"/>
      <c r="E20" s="38"/>
      <c r="F20" s="38"/>
      <c r="G20" s="39"/>
      <c r="H20" s="46"/>
      <c r="I20" s="38"/>
      <c r="J20" s="38"/>
      <c r="K20" s="39"/>
      <c r="L20" s="2" t="s">
        <v>29</v>
      </c>
      <c r="M20" s="3">
        <f t="shared" si="0"/>
        <v>44785</v>
      </c>
    </row>
    <row r="21" spans="2:13" ht="24" customHeight="1">
      <c r="B21" s="9" t="s">
        <v>7</v>
      </c>
      <c r="C21" s="56" t="str">
        <f t="shared" si="1"/>
        <v>火</v>
      </c>
      <c r="D21" s="82"/>
      <c r="E21" s="38"/>
      <c r="F21" s="38"/>
      <c r="G21" s="94"/>
      <c r="H21" s="84"/>
      <c r="I21" s="38"/>
      <c r="J21" s="38"/>
      <c r="K21" s="94"/>
      <c r="L21" s="2" t="s">
        <v>30</v>
      </c>
      <c r="M21" s="3">
        <f t="shared" si="0"/>
        <v>44786</v>
      </c>
    </row>
    <row r="22" spans="2:13" ht="24" customHeight="1">
      <c r="B22" s="9" t="s">
        <v>8</v>
      </c>
      <c r="C22" s="56" t="str">
        <f t="shared" si="1"/>
        <v>水</v>
      </c>
      <c r="D22" s="82"/>
      <c r="E22" s="38"/>
      <c r="F22" s="38"/>
      <c r="G22" s="94"/>
      <c r="H22" s="84"/>
      <c r="I22" s="38"/>
      <c r="J22" s="38"/>
      <c r="K22" s="94"/>
      <c r="L22" s="2" t="s">
        <v>31</v>
      </c>
      <c r="M22" s="3">
        <f t="shared" si="0"/>
        <v>44787</v>
      </c>
    </row>
    <row r="23" spans="2:13" ht="24" customHeight="1">
      <c r="B23" s="9" t="s">
        <v>9</v>
      </c>
      <c r="C23" s="56" t="str">
        <f t="shared" si="1"/>
        <v>木</v>
      </c>
      <c r="D23" s="86"/>
      <c r="E23" s="20"/>
      <c r="F23" s="20"/>
      <c r="G23" s="87"/>
      <c r="H23" s="88"/>
      <c r="I23" s="20"/>
      <c r="J23" s="20"/>
      <c r="K23" s="87"/>
      <c r="L23" s="2" t="s">
        <v>32</v>
      </c>
      <c r="M23" s="3">
        <f t="shared" si="0"/>
        <v>44788</v>
      </c>
    </row>
    <row r="24" spans="2:13" ht="24" customHeight="1">
      <c r="B24" s="9" t="s">
        <v>10</v>
      </c>
      <c r="C24" s="56" t="str">
        <f t="shared" si="1"/>
        <v>金</v>
      </c>
      <c r="D24" s="37"/>
      <c r="E24" s="38"/>
      <c r="F24" s="38"/>
      <c r="G24" s="39"/>
      <c r="H24" s="46"/>
      <c r="I24" s="38"/>
      <c r="J24" s="38"/>
      <c r="K24" s="39"/>
      <c r="L24" s="2" t="s">
        <v>33</v>
      </c>
      <c r="M24" s="3">
        <f t="shared" si="0"/>
        <v>44789</v>
      </c>
    </row>
    <row r="25" spans="2:13" ht="24" customHeight="1">
      <c r="B25" s="9" t="s">
        <v>11</v>
      </c>
      <c r="C25" s="56" t="str">
        <f t="shared" si="1"/>
        <v>土</v>
      </c>
      <c r="D25" s="37"/>
      <c r="E25" s="38"/>
      <c r="F25" s="38"/>
      <c r="G25" s="39"/>
      <c r="H25" s="46"/>
      <c r="I25" s="38"/>
      <c r="J25" s="38"/>
      <c r="K25" s="39"/>
      <c r="L25" s="2" t="s">
        <v>27</v>
      </c>
      <c r="M25" s="3">
        <f t="shared" si="0"/>
        <v>44790</v>
      </c>
    </row>
    <row r="26" spans="2:13" ht="24" customHeight="1">
      <c r="B26" s="9" t="s">
        <v>12</v>
      </c>
      <c r="C26" s="56" t="str">
        <f t="shared" si="1"/>
        <v>日</v>
      </c>
      <c r="D26" s="86"/>
      <c r="E26" s="20"/>
      <c r="F26" s="20"/>
      <c r="G26" s="87"/>
      <c r="H26" s="88"/>
      <c r="I26" s="20"/>
      <c r="J26" s="20"/>
      <c r="K26" s="87"/>
      <c r="L26" s="2" t="s">
        <v>28</v>
      </c>
      <c r="M26" s="3">
        <f t="shared" si="0"/>
        <v>44791</v>
      </c>
    </row>
    <row r="27" spans="2:13" ht="24" customHeight="1">
      <c r="B27" s="9" t="s">
        <v>13</v>
      </c>
      <c r="C27" s="56" t="str">
        <f t="shared" si="1"/>
        <v>月</v>
      </c>
      <c r="D27" s="37"/>
      <c r="E27" s="38"/>
      <c r="F27" s="38"/>
      <c r="G27" s="39"/>
      <c r="H27" s="46"/>
      <c r="I27" s="38"/>
      <c r="J27" s="38"/>
      <c r="K27" s="39"/>
      <c r="L27" s="2" t="s">
        <v>29</v>
      </c>
      <c r="M27" s="3">
        <f t="shared" si="0"/>
        <v>44792</v>
      </c>
    </row>
    <row r="28" spans="2:13" ht="24" customHeight="1">
      <c r="B28" s="9" t="s">
        <v>14</v>
      </c>
      <c r="C28" s="56" t="str">
        <f t="shared" si="1"/>
        <v>火</v>
      </c>
      <c r="D28" s="82"/>
      <c r="E28" s="38"/>
      <c r="F28" s="38"/>
      <c r="G28" s="94"/>
      <c r="H28" s="84"/>
      <c r="I28" s="38"/>
      <c r="J28" s="38"/>
      <c r="K28" s="94"/>
      <c r="L28" s="2" t="s">
        <v>30</v>
      </c>
      <c r="M28" s="3">
        <f t="shared" si="0"/>
        <v>44793</v>
      </c>
    </row>
    <row r="29" spans="2:13" ht="24" customHeight="1">
      <c r="B29" s="9" t="s">
        <v>15</v>
      </c>
      <c r="C29" s="56" t="str">
        <f t="shared" si="1"/>
        <v>水</v>
      </c>
      <c r="D29" s="37"/>
      <c r="E29" s="38"/>
      <c r="F29" s="38"/>
      <c r="G29" s="39"/>
      <c r="H29" s="46"/>
      <c r="I29" s="38"/>
      <c r="J29" s="38"/>
      <c r="K29" s="39"/>
      <c r="L29" s="2" t="s">
        <v>31</v>
      </c>
      <c r="M29" s="3">
        <f t="shared" si="0"/>
        <v>44794</v>
      </c>
    </row>
    <row r="30" spans="2:13" ht="24" customHeight="1">
      <c r="B30" s="9" t="s">
        <v>16</v>
      </c>
      <c r="C30" s="56" t="str">
        <f t="shared" si="1"/>
        <v>木</v>
      </c>
      <c r="D30" s="37"/>
      <c r="E30" s="38"/>
      <c r="F30" s="38"/>
      <c r="G30" s="39"/>
      <c r="H30" s="46"/>
      <c r="I30" s="38"/>
      <c r="J30" s="38"/>
      <c r="K30" s="39"/>
      <c r="L30" s="2" t="s">
        <v>32</v>
      </c>
      <c r="M30" s="3">
        <f t="shared" si="0"/>
        <v>44795</v>
      </c>
    </row>
    <row r="31" spans="2:13" ht="24" customHeight="1">
      <c r="B31" s="9" t="s">
        <v>17</v>
      </c>
      <c r="C31" s="56" t="str">
        <f t="shared" si="1"/>
        <v>金</v>
      </c>
      <c r="D31" s="37"/>
      <c r="E31" s="38"/>
      <c r="F31" s="38"/>
      <c r="G31" s="39"/>
      <c r="H31" s="46"/>
      <c r="I31" s="38"/>
      <c r="J31" s="38"/>
      <c r="K31" s="39"/>
      <c r="L31" s="2" t="s">
        <v>33</v>
      </c>
      <c r="M31" s="3">
        <f t="shared" si="0"/>
        <v>44796</v>
      </c>
    </row>
    <row r="32" spans="2:13" ht="24" customHeight="1">
      <c r="B32" s="9" t="s">
        <v>18</v>
      </c>
      <c r="C32" s="56" t="str">
        <f t="shared" si="1"/>
        <v>土</v>
      </c>
      <c r="D32" s="37"/>
      <c r="E32" s="38"/>
      <c r="F32" s="38"/>
      <c r="G32" s="39"/>
      <c r="H32" s="46"/>
      <c r="I32" s="38"/>
      <c r="J32" s="38"/>
      <c r="K32" s="39"/>
      <c r="L32" s="2" t="s">
        <v>27</v>
      </c>
      <c r="M32" s="3">
        <f t="shared" si="0"/>
        <v>44797</v>
      </c>
    </row>
    <row r="33" spans="2:13" ht="24" customHeight="1">
      <c r="B33" s="9" t="s">
        <v>19</v>
      </c>
      <c r="C33" s="56" t="str">
        <f t="shared" si="1"/>
        <v>日</v>
      </c>
      <c r="D33" s="86"/>
      <c r="E33" s="20"/>
      <c r="F33" s="20"/>
      <c r="G33" s="87"/>
      <c r="H33" s="88"/>
      <c r="I33" s="20"/>
      <c r="J33" s="20"/>
      <c r="K33" s="87"/>
      <c r="L33" s="2" t="s">
        <v>28</v>
      </c>
      <c r="M33" s="3">
        <f t="shared" si="0"/>
        <v>44798</v>
      </c>
    </row>
    <row r="34" spans="2:13" ht="24" customHeight="1">
      <c r="B34" s="9" t="s">
        <v>20</v>
      </c>
      <c r="C34" s="56" t="str">
        <f t="shared" si="1"/>
        <v>月</v>
      </c>
      <c r="D34" s="37"/>
      <c r="E34" s="38"/>
      <c r="F34" s="38"/>
      <c r="G34" s="39"/>
      <c r="H34" s="46"/>
      <c r="I34" s="38"/>
      <c r="J34" s="38"/>
      <c r="K34" s="39"/>
      <c r="L34" s="2" t="s">
        <v>29</v>
      </c>
      <c r="M34" s="3">
        <f t="shared" si="0"/>
        <v>44799</v>
      </c>
    </row>
    <row r="35" spans="2:13" ht="24" customHeight="1">
      <c r="B35" s="9" t="s">
        <v>21</v>
      </c>
      <c r="C35" s="56" t="str">
        <f t="shared" si="1"/>
        <v>火</v>
      </c>
      <c r="D35" s="82"/>
      <c r="E35" s="38"/>
      <c r="F35" s="38"/>
      <c r="G35" s="94"/>
      <c r="H35" s="84"/>
      <c r="I35" s="38"/>
      <c r="J35" s="38"/>
      <c r="K35" s="94"/>
      <c r="L35" s="2" t="s">
        <v>30</v>
      </c>
      <c r="M35" s="3">
        <f t="shared" si="0"/>
        <v>44800</v>
      </c>
    </row>
    <row r="36" spans="2:13" ht="24" customHeight="1">
      <c r="B36" s="9" t="s">
        <v>22</v>
      </c>
      <c r="C36" s="56" t="str">
        <f t="shared" si="1"/>
        <v>水</v>
      </c>
      <c r="D36" s="37"/>
      <c r="E36" s="38"/>
      <c r="F36" s="38"/>
      <c r="G36" s="39"/>
      <c r="H36" s="46"/>
      <c r="I36" s="38"/>
      <c r="J36" s="38"/>
      <c r="K36" s="39"/>
      <c r="L36" s="2" t="s">
        <v>31</v>
      </c>
      <c r="M36" s="3">
        <f t="shared" si="0"/>
        <v>44801</v>
      </c>
    </row>
    <row r="37" spans="2:13" ht="24" customHeight="1">
      <c r="B37" s="9" t="s">
        <v>23</v>
      </c>
      <c r="C37" s="56" t="str">
        <f t="shared" si="1"/>
        <v>木</v>
      </c>
      <c r="D37" s="37"/>
      <c r="E37" s="38"/>
      <c r="F37" s="38"/>
      <c r="G37" s="39"/>
      <c r="H37" s="46"/>
      <c r="I37" s="38"/>
      <c r="J37" s="38"/>
      <c r="K37" s="39"/>
      <c r="L37" s="2" t="s">
        <v>32</v>
      </c>
      <c r="M37" s="3">
        <f t="shared" si="0"/>
        <v>44802</v>
      </c>
    </row>
    <row r="38" spans="2:13" ht="24" customHeight="1">
      <c r="B38" s="9" t="s">
        <v>24</v>
      </c>
      <c r="C38" s="56" t="str">
        <f t="shared" si="1"/>
        <v>金</v>
      </c>
      <c r="D38" s="37"/>
      <c r="E38" s="38"/>
      <c r="F38" s="38"/>
      <c r="G38" s="39"/>
      <c r="H38" s="46"/>
      <c r="I38" s="38"/>
      <c r="J38" s="38"/>
      <c r="K38" s="39"/>
      <c r="L38" s="2" t="s">
        <v>33</v>
      </c>
      <c r="M38" s="3">
        <f t="shared" si="0"/>
        <v>44803</v>
      </c>
    </row>
    <row r="39" spans="2:13" ht="24" customHeight="1">
      <c r="B39" s="9" t="s">
        <v>25</v>
      </c>
      <c r="C39" s="56" t="str">
        <f t="shared" si="1"/>
        <v>土</v>
      </c>
      <c r="D39" s="37"/>
      <c r="E39" s="38"/>
      <c r="F39" s="38"/>
      <c r="G39" s="39"/>
      <c r="H39" s="46"/>
      <c r="I39" s="38"/>
      <c r="J39" s="38"/>
      <c r="K39" s="39"/>
      <c r="L39" s="2" t="s">
        <v>27</v>
      </c>
      <c r="M39" s="3">
        <f t="shared" si="0"/>
        <v>44804</v>
      </c>
    </row>
    <row r="40" spans="2:13" ht="24" customHeight="1">
      <c r="B40" s="9" t="s">
        <v>26</v>
      </c>
      <c r="C40" s="56" t="str">
        <f t="shared" si="1"/>
        <v>日</v>
      </c>
      <c r="D40" s="86"/>
      <c r="E40" s="20"/>
      <c r="F40" s="20"/>
      <c r="G40" s="87"/>
      <c r="H40" s="88"/>
      <c r="I40" s="20"/>
      <c r="J40" s="20"/>
      <c r="K40" s="87"/>
      <c r="L40" s="2" t="s">
        <v>28</v>
      </c>
      <c r="M40" s="3">
        <f t="shared" si="0"/>
        <v>44805</v>
      </c>
    </row>
    <row r="41" spans="2:13" ht="24" customHeight="1">
      <c r="B41" s="10" t="s">
        <v>42</v>
      </c>
      <c r="C41" s="58" t="str">
        <f t="shared" si="1"/>
        <v>月</v>
      </c>
      <c r="D41" s="37"/>
      <c r="E41" s="38"/>
      <c r="F41" s="38"/>
      <c r="G41" s="39"/>
      <c r="H41" s="46"/>
      <c r="I41" s="38"/>
      <c r="J41" s="38"/>
      <c r="K41" s="39"/>
      <c r="L41" s="2" t="s">
        <v>29</v>
      </c>
      <c r="M41" s="3">
        <f t="shared" si="0"/>
        <v>44806</v>
      </c>
    </row>
    <row r="42" spans="2:13" ht="24" customHeight="1">
      <c r="B42" s="10" t="s">
        <v>43</v>
      </c>
      <c r="C42" s="58" t="str">
        <f t="shared" si="1"/>
        <v>火</v>
      </c>
      <c r="D42" s="82"/>
      <c r="E42" s="38"/>
      <c r="F42" s="38"/>
      <c r="G42" s="94"/>
      <c r="H42" s="84"/>
      <c r="I42" s="38"/>
      <c r="J42" s="38"/>
      <c r="K42" s="94"/>
      <c r="L42" s="2" t="s">
        <v>30</v>
      </c>
      <c r="M42" s="3">
        <f t="shared" si="0"/>
        <v>44807</v>
      </c>
    </row>
    <row r="43" spans="2:13" ht="24" customHeight="1">
      <c r="B43" s="10" t="s">
        <v>50</v>
      </c>
      <c r="C43" s="58" t="str">
        <f t="shared" si="1"/>
        <v>水</v>
      </c>
      <c r="D43" s="37"/>
      <c r="E43" s="38"/>
      <c r="F43" s="38"/>
      <c r="G43" s="39"/>
      <c r="H43" s="46"/>
      <c r="I43" s="38"/>
      <c r="J43" s="38"/>
      <c r="K43" s="39"/>
      <c r="L43" s="2" t="s">
        <v>31</v>
      </c>
      <c r="M43" s="3">
        <f t="shared" si="0"/>
        <v>44808</v>
      </c>
    </row>
    <row r="44" spans="2:11" ht="24" customHeight="1" thickBot="1">
      <c r="B44" s="102" t="s">
        <v>44</v>
      </c>
      <c r="C44" s="159"/>
      <c r="D44" s="66">
        <f>COUNTA(D13:D43)</f>
        <v>0</v>
      </c>
      <c r="E44" s="30"/>
      <c r="F44" s="31">
        <f>COUNT(F13:F43)</f>
        <v>0</v>
      </c>
      <c r="G44" s="32"/>
      <c r="H44" s="23"/>
      <c r="I44" s="17"/>
      <c r="J44" s="17"/>
      <c r="K44" s="17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15:K20 D13:K13 D29:K34 D36:K41 D43:K43 D23:K27">
      <formula1>"○"</formula1>
    </dataValidation>
    <dataValidation type="list" allowBlank="1" showInputMessage="1" showErrorMessage="1" sqref="D21:K22 D35:K35 D42:K42 D14:K14 D28:K28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44805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4" t="s">
        <v>52</v>
      </c>
      <c r="I9" s="144"/>
      <c r="J9" s="144"/>
      <c r="K9" s="145"/>
      <c r="L9" s="2" t="s">
        <v>36</v>
      </c>
      <c r="M9" s="3">
        <f>C2+1</f>
        <v>44806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7"/>
      <c r="I10" s="147"/>
      <c r="J10" s="147"/>
      <c r="K10" s="148"/>
      <c r="L10" s="2" t="s">
        <v>37</v>
      </c>
      <c r="M10" s="6">
        <f>M9+1</f>
        <v>44807</v>
      </c>
    </row>
    <row r="11" spans="2:13" ht="34.5" customHeight="1">
      <c r="B11" s="126" t="s">
        <v>47</v>
      </c>
      <c r="C11" s="127"/>
      <c r="D11" s="28" t="s">
        <v>48</v>
      </c>
      <c r="E11" s="21" t="s">
        <v>48</v>
      </c>
      <c r="F11" s="21" t="s">
        <v>48</v>
      </c>
      <c r="G11" s="25" t="s">
        <v>48</v>
      </c>
      <c r="H11" s="21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44807</v>
      </c>
    </row>
    <row r="12" spans="2:13" ht="34.5" customHeight="1">
      <c r="B12" s="129" t="s">
        <v>58</v>
      </c>
      <c r="C12" s="130"/>
      <c r="D12" s="29"/>
      <c r="E12" s="19"/>
      <c r="F12" s="24"/>
      <c r="G12" s="26"/>
      <c r="H12" s="22"/>
      <c r="I12" s="19"/>
      <c r="J12" s="18"/>
      <c r="K12" s="34"/>
      <c r="L12" s="2" t="s">
        <v>39</v>
      </c>
      <c r="M12" s="3">
        <f>M10+1</f>
        <v>44808</v>
      </c>
    </row>
    <row r="13" spans="2:13" ht="24" customHeight="1">
      <c r="B13" s="9" t="s">
        <v>34</v>
      </c>
      <c r="C13" s="56" t="str">
        <f>INDEX($L$9:$L$17,WEEKDAY(C2))</f>
        <v>木</v>
      </c>
      <c r="D13" s="37"/>
      <c r="E13" s="38"/>
      <c r="F13" s="38"/>
      <c r="G13" s="39"/>
      <c r="H13" s="46"/>
      <c r="I13" s="38"/>
      <c r="J13" s="38"/>
      <c r="K13" s="39"/>
      <c r="L13" s="2" t="s">
        <v>40</v>
      </c>
      <c r="M13" s="3">
        <f aca="true" t="shared" si="0" ref="M13:M43">M12+1</f>
        <v>44809</v>
      </c>
    </row>
    <row r="14" spans="2:13" ht="24" customHeight="1">
      <c r="B14" s="9" t="s">
        <v>0</v>
      </c>
      <c r="C14" s="56" t="str">
        <f>INDEX($L$9:$L$17,WEEKDAY(M9))</f>
        <v>金</v>
      </c>
      <c r="D14" s="37"/>
      <c r="E14" s="38"/>
      <c r="F14" s="38"/>
      <c r="G14" s="39"/>
      <c r="H14" s="46"/>
      <c r="I14" s="38"/>
      <c r="J14" s="38"/>
      <c r="K14" s="39"/>
      <c r="L14" s="2" t="s">
        <v>35</v>
      </c>
      <c r="M14" s="3">
        <f t="shared" si="0"/>
        <v>44810</v>
      </c>
    </row>
    <row r="15" spans="2:13" ht="24" customHeight="1">
      <c r="B15" s="9" t="s">
        <v>1</v>
      </c>
      <c r="C15" s="56" t="str">
        <f>INDEX($L$9:$L$17,WEEKDAY(M10))</f>
        <v>土</v>
      </c>
      <c r="D15" s="37"/>
      <c r="E15" s="38"/>
      <c r="F15" s="38"/>
      <c r="G15" s="39"/>
      <c r="H15" s="46"/>
      <c r="I15" s="38"/>
      <c r="J15" s="38"/>
      <c r="K15" s="39"/>
      <c r="L15" s="4" t="s">
        <v>41</v>
      </c>
      <c r="M15" s="3">
        <f t="shared" si="0"/>
        <v>44811</v>
      </c>
    </row>
    <row r="16" spans="2:13" ht="24" customHeight="1">
      <c r="B16" s="9" t="s">
        <v>2</v>
      </c>
      <c r="C16" s="56" t="str">
        <f aca="true" t="shared" si="1" ref="C16:C42">INDEX($L$9:$L$17,WEEKDAY(M12))</f>
        <v>日</v>
      </c>
      <c r="D16" s="86"/>
      <c r="E16" s="20"/>
      <c r="F16" s="20"/>
      <c r="G16" s="87"/>
      <c r="H16" s="88"/>
      <c r="I16" s="20"/>
      <c r="J16" s="20"/>
      <c r="K16" s="87"/>
      <c r="L16" s="2" t="s">
        <v>32</v>
      </c>
      <c r="M16" s="3">
        <f t="shared" si="0"/>
        <v>44812</v>
      </c>
    </row>
    <row r="17" spans="2:13" ht="24" customHeight="1">
      <c r="B17" s="9" t="s">
        <v>3</v>
      </c>
      <c r="C17" s="56" t="str">
        <f t="shared" si="1"/>
        <v>月</v>
      </c>
      <c r="D17" s="37"/>
      <c r="E17" s="38"/>
      <c r="F17" s="38"/>
      <c r="G17" s="39"/>
      <c r="H17" s="46"/>
      <c r="I17" s="38"/>
      <c r="J17" s="38"/>
      <c r="K17" s="39"/>
      <c r="L17" s="2" t="s">
        <v>33</v>
      </c>
      <c r="M17" s="3">
        <f t="shared" si="0"/>
        <v>44813</v>
      </c>
    </row>
    <row r="18" spans="2:13" ht="24" customHeight="1">
      <c r="B18" s="9" t="s">
        <v>4</v>
      </c>
      <c r="C18" s="56" t="str">
        <f t="shared" si="1"/>
        <v>火</v>
      </c>
      <c r="D18" s="82"/>
      <c r="E18" s="38"/>
      <c r="F18" s="38"/>
      <c r="G18" s="40"/>
      <c r="H18" s="84"/>
      <c r="I18" s="38"/>
      <c r="J18" s="38"/>
      <c r="K18" s="84"/>
      <c r="L18" s="2" t="s">
        <v>27</v>
      </c>
      <c r="M18" s="3">
        <f t="shared" si="0"/>
        <v>44814</v>
      </c>
    </row>
    <row r="19" spans="2:13" ht="24" customHeight="1">
      <c r="B19" s="9" t="s">
        <v>5</v>
      </c>
      <c r="C19" s="56" t="str">
        <f t="shared" si="1"/>
        <v>水</v>
      </c>
      <c r="D19" s="37"/>
      <c r="E19" s="38"/>
      <c r="F19" s="38"/>
      <c r="G19" s="39"/>
      <c r="H19" s="46"/>
      <c r="I19" s="38"/>
      <c r="J19" s="38"/>
      <c r="K19" s="39"/>
      <c r="L19" s="2" t="s">
        <v>28</v>
      </c>
      <c r="M19" s="3">
        <f t="shared" si="0"/>
        <v>44815</v>
      </c>
    </row>
    <row r="20" spans="2:13" ht="24" customHeight="1">
      <c r="B20" s="9" t="s">
        <v>6</v>
      </c>
      <c r="C20" s="56" t="str">
        <f t="shared" si="1"/>
        <v>木</v>
      </c>
      <c r="D20" s="37"/>
      <c r="E20" s="38"/>
      <c r="F20" s="38"/>
      <c r="G20" s="39"/>
      <c r="H20" s="46"/>
      <c r="I20" s="38"/>
      <c r="J20" s="38"/>
      <c r="K20" s="39"/>
      <c r="L20" s="2" t="s">
        <v>29</v>
      </c>
      <c r="M20" s="3">
        <f t="shared" si="0"/>
        <v>44816</v>
      </c>
    </row>
    <row r="21" spans="2:13" ht="24" customHeight="1">
      <c r="B21" s="9" t="s">
        <v>7</v>
      </c>
      <c r="C21" s="56" t="str">
        <f t="shared" si="1"/>
        <v>金</v>
      </c>
      <c r="D21" s="37"/>
      <c r="E21" s="38"/>
      <c r="F21" s="38"/>
      <c r="G21" s="39"/>
      <c r="H21" s="46"/>
      <c r="I21" s="38"/>
      <c r="J21" s="38"/>
      <c r="K21" s="39"/>
      <c r="L21" s="2" t="s">
        <v>30</v>
      </c>
      <c r="M21" s="3">
        <f t="shared" si="0"/>
        <v>44817</v>
      </c>
    </row>
    <row r="22" spans="2:13" ht="24" customHeight="1">
      <c r="B22" s="9" t="s">
        <v>8</v>
      </c>
      <c r="C22" s="56" t="str">
        <f t="shared" si="1"/>
        <v>土</v>
      </c>
      <c r="D22" s="37"/>
      <c r="E22" s="38"/>
      <c r="F22" s="38"/>
      <c r="G22" s="39"/>
      <c r="H22" s="46"/>
      <c r="I22" s="38"/>
      <c r="J22" s="38"/>
      <c r="K22" s="39"/>
      <c r="L22" s="2" t="s">
        <v>31</v>
      </c>
      <c r="M22" s="3">
        <f t="shared" si="0"/>
        <v>44818</v>
      </c>
    </row>
    <row r="23" spans="2:13" ht="24" customHeight="1">
      <c r="B23" s="9" t="s">
        <v>9</v>
      </c>
      <c r="C23" s="56" t="str">
        <f t="shared" si="1"/>
        <v>日</v>
      </c>
      <c r="D23" s="86"/>
      <c r="E23" s="20"/>
      <c r="F23" s="20"/>
      <c r="G23" s="87"/>
      <c r="H23" s="88"/>
      <c r="I23" s="20"/>
      <c r="J23" s="20"/>
      <c r="K23" s="87"/>
      <c r="L23" s="2" t="s">
        <v>32</v>
      </c>
      <c r="M23" s="3">
        <f t="shared" si="0"/>
        <v>44819</v>
      </c>
    </row>
    <row r="24" spans="2:13" ht="24" customHeight="1">
      <c r="B24" s="9" t="s">
        <v>10</v>
      </c>
      <c r="C24" s="56" t="str">
        <f t="shared" si="1"/>
        <v>月</v>
      </c>
      <c r="D24" s="37"/>
      <c r="E24" s="38"/>
      <c r="F24" s="38"/>
      <c r="G24" s="39"/>
      <c r="H24" s="46"/>
      <c r="I24" s="38"/>
      <c r="J24" s="38"/>
      <c r="K24" s="39"/>
      <c r="L24" s="2" t="s">
        <v>33</v>
      </c>
      <c r="M24" s="3">
        <f t="shared" si="0"/>
        <v>44820</v>
      </c>
    </row>
    <row r="25" spans="2:13" ht="24" customHeight="1">
      <c r="B25" s="9" t="s">
        <v>11</v>
      </c>
      <c r="C25" s="56" t="str">
        <f t="shared" si="1"/>
        <v>火</v>
      </c>
      <c r="D25" s="82"/>
      <c r="E25" s="38"/>
      <c r="F25" s="38"/>
      <c r="G25" s="85"/>
      <c r="H25" s="84"/>
      <c r="I25" s="38"/>
      <c r="J25" s="38"/>
      <c r="K25" s="89"/>
      <c r="L25" s="2" t="s">
        <v>27</v>
      </c>
      <c r="M25" s="3">
        <f t="shared" si="0"/>
        <v>44821</v>
      </c>
    </row>
    <row r="26" spans="2:13" ht="24" customHeight="1">
      <c r="B26" s="9" t="s">
        <v>12</v>
      </c>
      <c r="C26" s="56" t="str">
        <f t="shared" si="1"/>
        <v>水</v>
      </c>
      <c r="D26" s="37"/>
      <c r="E26" s="38"/>
      <c r="F26" s="38"/>
      <c r="G26" s="39"/>
      <c r="H26" s="46"/>
      <c r="I26" s="38"/>
      <c r="J26" s="38"/>
      <c r="K26" s="39"/>
      <c r="L26" s="2" t="s">
        <v>28</v>
      </c>
      <c r="M26" s="3">
        <f t="shared" si="0"/>
        <v>44822</v>
      </c>
    </row>
    <row r="27" spans="2:13" ht="24" customHeight="1">
      <c r="B27" s="9" t="s">
        <v>13</v>
      </c>
      <c r="C27" s="56" t="str">
        <f t="shared" si="1"/>
        <v>木</v>
      </c>
      <c r="D27" s="37"/>
      <c r="E27" s="38"/>
      <c r="F27" s="38"/>
      <c r="G27" s="39"/>
      <c r="H27" s="46"/>
      <c r="I27" s="38"/>
      <c r="J27" s="38"/>
      <c r="K27" s="39"/>
      <c r="L27" s="2" t="s">
        <v>29</v>
      </c>
      <c r="M27" s="3">
        <f t="shared" si="0"/>
        <v>44823</v>
      </c>
    </row>
    <row r="28" spans="2:13" ht="24" customHeight="1">
      <c r="B28" s="9" t="s">
        <v>14</v>
      </c>
      <c r="C28" s="56" t="str">
        <f t="shared" si="1"/>
        <v>金</v>
      </c>
      <c r="D28" s="37"/>
      <c r="E28" s="38"/>
      <c r="F28" s="38"/>
      <c r="G28" s="39"/>
      <c r="H28" s="46"/>
      <c r="I28" s="38"/>
      <c r="J28" s="38"/>
      <c r="K28" s="39"/>
      <c r="L28" s="2" t="s">
        <v>30</v>
      </c>
      <c r="M28" s="3">
        <f t="shared" si="0"/>
        <v>44824</v>
      </c>
    </row>
    <row r="29" spans="2:13" ht="24" customHeight="1">
      <c r="B29" s="9" t="s">
        <v>15</v>
      </c>
      <c r="C29" s="56" t="str">
        <f t="shared" si="1"/>
        <v>土</v>
      </c>
      <c r="D29" s="37"/>
      <c r="E29" s="38"/>
      <c r="F29" s="38"/>
      <c r="G29" s="39"/>
      <c r="H29" s="46"/>
      <c r="I29" s="38"/>
      <c r="J29" s="38"/>
      <c r="K29" s="39"/>
      <c r="L29" s="2" t="s">
        <v>31</v>
      </c>
      <c r="M29" s="3">
        <f t="shared" si="0"/>
        <v>44825</v>
      </c>
    </row>
    <row r="30" spans="2:13" ht="24" customHeight="1">
      <c r="B30" s="9" t="s">
        <v>16</v>
      </c>
      <c r="C30" s="56" t="str">
        <f t="shared" si="1"/>
        <v>日</v>
      </c>
      <c r="D30" s="86"/>
      <c r="E30" s="20"/>
      <c r="F30" s="20"/>
      <c r="G30" s="87"/>
      <c r="H30" s="88"/>
      <c r="I30" s="20"/>
      <c r="J30" s="20"/>
      <c r="K30" s="87"/>
      <c r="L30" s="2" t="s">
        <v>32</v>
      </c>
      <c r="M30" s="3">
        <f t="shared" si="0"/>
        <v>44826</v>
      </c>
    </row>
    <row r="31" spans="2:13" ht="24" customHeight="1">
      <c r="B31" s="9" t="s">
        <v>17</v>
      </c>
      <c r="C31" s="56" t="str">
        <f t="shared" si="1"/>
        <v>月</v>
      </c>
      <c r="D31" s="86"/>
      <c r="E31" s="20"/>
      <c r="F31" s="20"/>
      <c r="G31" s="87"/>
      <c r="H31" s="88"/>
      <c r="I31" s="20"/>
      <c r="J31" s="20"/>
      <c r="K31" s="87"/>
      <c r="L31" s="2" t="s">
        <v>33</v>
      </c>
      <c r="M31" s="3">
        <f t="shared" si="0"/>
        <v>44827</v>
      </c>
    </row>
    <row r="32" spans="2:13" ht="24" customHeight="1">
      <c r="B32" s="9" t="s">
        <v>18</v>
      </c>
      <c r="C32" s="56" t="str">
        <f t="shared" si="1"/>
        <v>火</v>
      </c>
      <c r="D32" s="82"/>
      <c r="E32" s="38"/>
      <c r="F32" s="38"/>
      <c r="G32" s="85"/>
      <c r="H32" s="84"/>
      <c r="I32" s="38"/>
      <c r="J32" s="38"/>
      <c r="K32" s="89"/>
      <c r="L32" s="2" t="s">
        <v>27</v>
      </c>
      <c r="M32" s="3">
        <f t="shared" si="0"/>
        <v>44828</v>
      </c>
    </row>
    <row r="33" spans="2:13" ht="24" customHeight="1">
      <c r="B33" s="9" t="s">
        <v>19</v>
      </c>
      <c r="C33" s="56" t="str">
        <f t="shared" si="1"/>
        <v>水</v>
      </c>
      <c r="D33" s="82"/>
      <c r="E33" s="38"/>
      <c r="F33" s="38"/>
      <c r="G33" s="85"/>
      <c r="H33" s="84"/>
      <c r="I33" s="38"/>
      <c r="J33" s="38"/>
      <c r="K33" s="89"/>
      <c r="L33" s="2" t="s">
        <v>28</v>
      </c>
      <c r="M33" s="3">
        <f t="shared" si="0"/>
        <v>44829</v>
      </c>
    </row>
    <row r="34" spans="2:13" ht="24" customHeight="1">
      <c r="B34" s="9" t="s">
        <v>20</v>
      </c>
      <c r="C34" s="56" t="str">
        <f t="shared" si="1"/>
        <v>木</v>
      </c>
      <c r="D34" s="82"/>
      <c r="E34" s="38"/>
      <c r="F34" s="38"/>
      <c r="G34" s="85"/>
      <c r="H34" s="84"/>
      <c r="I34" s="38"/>
      <c r="J34" s="38"/>
      <c r="K34" s="89"/>
      <c r="L34" s="2" t="s">
        <v>29</v>
      </c>
      <c r="M34" s="3">
        <f t="shared" si="0"/>
        <v>44830</v>
      </c>
    </row>
    <row r="35" spans="2:13" ht="24" customHeight="1">
      <c r="B35" s="9" t="s">
        <v>21</v>
      </c>
      <c r="C35" s="56" t="str">
        <f t="shared" si="1"/>
        <v>金</v>
      </c>
      <c r="D35" s="86"/>
      <c r="E35" s="20"/>
      <c r="F35" s="20"/>
      <c r="G35" s="87"/>
      <c r="H35" s="88"/>
      <c r="I35" s="20"/>
      <c r="J35" s="20"/>
      <c r="K35" s="87"/>
      <c r="L35" s="2" t="s">
        <v>30</v>
      </c>
      <c r="M35" s="3">
        <f t="shared" si="0"/>
        <v>44831</v>
      </c>
    </row>
    <row r="36" spans="2:13" ht="24" customHeight="1">
      <c r="B36" s="9" t="s">
        <v>22</v>
      </c>
      <c r="C36" s="56" t="str">
        <f t="shared" si="1"/>
        <v>土</v>
      </c>
      <c r="D36" s="37"/>
      <c r="E36" s="38"/>
      <c r="F36" s="38"/>
      <c r="G36" s="39"/>
      <c r="H36" s="46"/>
      <c r="I36" s="38"/>
      <c r="J36" s="38"/>
      <c r="K36" s="39"/>
      <c r="L36" s="2" t="s">
        <v>31</v>
      </c>
      <c r="M36" s="3">
        <f t="shared" si="0"/>
        <v>44832</v>
      </c>
    </row>
    <row r="37" spans="2:13" ht="24" customHeight="1">
      <c r="B37" s="9" t="s">
        <v>23</v>
      </c>
      <c r="C37" s="56" t="str">
        <f t="shared" si="1"/>
        <v>日</v>
      </c>
      <c r="D37" s="86"/>
      <c r="E37" s="20"/>
      <c r="F37" s="20"/>
      <c r="G37" s="87"/>
      <c r="H37" s="88"/>
      <c r="I37" s="20"/>
      <c r="J37" s="20"/>
      <c r="K37" s="87"/>
      <c r="L37" s="2" t="s">
        <v>32</v>
      </c>
      <c r="M37" s="3">
        <f t="shared" si="0"/>
        <v>44833</v>
      </c>
    </row>
    <row r="38" spans="2:13" ht="24" customHeight="1">
      <c r="B38" s="9" t="s">
        <v>24</v>
      </c>
      <c r="C38" s="56" t="str">
        <f t="shared" si="1"/>
        <v>月</v>
      </c>
      <c r="D38" s="37"/>
      <c r="E38" s="38"/>
      <c r="F38" s="38"/>
      <c r="G38" s="39"/>
      <c r="H38" s="46"/>
      <c r="I38" s="38"/>
      <c r="J38" s="38"/>
      <c r="K38" s="39"/>
      <c r="L38" s="2" t="s">
        <v>33</v>
      </c>
      <c r="M38" s="3">
        <f t="shared" si="0"/>
        <v>44834</v>
      </c>
    </row>
    <row r="39" spans="2:13" ht="24" customHeight="1">
      <c r="B39" s="9" t="s">
        <v>25</v>
      </c>
      <c r="C39" s="56" t="str">
        <f t="shared" si="1"/>
        <v>火</v>
      </c>
      <c r="D39" s="82"/>
      <c r="E39" s="38"/>
      <c r="F39" s="38"/>
      <c r="G39" s="85"/>
      <c r="H39" s="84"/>
      <c r="I39" s="38"/>
      <c r="J39" s="38"/>
      <c r="K39" s="89"/>
      <c r="L39" s="2" t="s">
        <v>27</v>
      </c>
      <c r="M39" s="3">
        <f t="shared" si="0"/>
        <v>44835</v>
      </c>
    </row>
    <row r="40" spans="2:13" ht="24" customHeight="1">
      <c r="B40" s="9" t="s">
        <v>26</v>
      </c>
      <c r="C40" s="56" t="str">
        <f t="shared" si="1"/>
        <v>水</v>
      </c>
      <c r="D40" s="37"/>
      <c r="E40" s="38"/>
      <c r="F40" s="38"/>
      <c r="G40" s="39"/>
      <c r="H40" s="46"/>
      <c r="I40" s="38"/>
      <c r="J40" s="38"/>
      <c r="K40" s="39"/>
      <c r="L40" s="2" t="s">
        <v>28</v>
      </c>
      <c r="M40" s="3">
        <f t="shared" si="0"/>
        <v>44836</v>
      </c>
    </row>
    <row r="41" spans="2:13" ht="24" customHeight="1">
      <c r="B41" s="10" t="s">
        <v>42</v>
      </c>
      <c r="C41" s="58" t="str">
        <f t="shared" si="1"/>
        <v>木</v>
      </c>
      <c r="D41" s="37"/>
      <c r="E41" s="38"/>
      <c r="F41" s="38"/>
      <c r="G41" s="39"/>
      <c r="H41" s="46"/>
      <c r="I41" s="38"/>
      <c r="J41" s="38"/>
      <c r="K41" s="39"/>
      <c r="L41" s="2" t="s">
        <v>29</v>
      </c>
      <c r="M41" s="3">
        <f t="shared" si="0"/>
        <v>44837</v>
      </c>
    </row>
    <row r="42" spans="2:13" ht="24" customHeight="1">
      <c r="B42" s="10" t="s">
        <v>43</v>
      </c>
      <c r="C42" s="58" t="str">
        <f t="shared" si="1"/>
        <v>金</v>
      </c>
      <c r="D42" s="37"/>
      <c r="E42" s="38"/>
      <c r="F42" s="38"/>
      <c r="G42" s="39"/>
      <c r="H42" s="46"/>
      <c r="I42" s="38"/>
      <c r="J42" s="38"/>
      <c r="K42" s="39"/>
      <c r="L42" s="2" t="s">
        <v>30</v>
      </c>
      <c r="M42" s="3">
        <f t="shared" si="0"/>
        <v>44838</v>
      </c>
    </row>
    <row r="43" spans="2:13" ht="24" customHeight="1">
      <c r="B43" s="10"/>
      <c r="C43" s="58"/>
      <c r="D43" s="41"/>
      <c r="E43" s="42"/>
      <c r="F43" s="42"/>
      <c r="G43" s="43"/>
      <c r="H43" s="47"/>
      <c r="I43" s="42"/>
      <c r="J43" s="42"/>
      <c r="K43" s="44"/>
      <c r="L43" s="2" t="s">
        <v>31</v>
      </c>
      <c r="M43" s="3">
        <f t="shared" si="0"/>
        <v>44839</v>
      </c>
    </row>
    <row r="44" spans="2:11" ht="24" customHeight="1" thickBot="1">
      <c r="B44" s="102" t="s">
        <v>44</v>
      </c>
      <c r="C44" s="159"/>
      <c r="D44" s="66">
        <f>COUNTA(D13:D43)</f>
        <v>0</v>
      </c>
      <c r="E44" s="30"/>
      <c r="F44" s="31">
        <f>COUNT(F13:F43)</f>
        <v>0</v>
      </c>
      <c r="G44" s="32"/>
      <c r="H44" s="23"/>
      <c r="I44" s="17"/>
      <c r="J44" s="17"/>
      <c r="K44" s="17"/>
    </row>
    <row r="45" ht="9" customHeight="1" thickTop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40:K43 D13:K17 D19:K24 D35:K38 D26:K31">
      <formula1>"○"</formula1>
    </dataValidation>
    <dataValidation type="list" allowBlank="1" showInputMessage="1" showErrorMessage="1" sqref="D39:K39 D32:K34 D25:K25 D18:K18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44835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4" t="s">
        <v>52</v>
      </c>
      <c r="I9" s="144"/>
      <c r="J9" s="144"/>
      <c r="K9" s="145"/>
      <c r="L9" s="2" t="s">
        <v>36</v>
      </c>
      <c r="M9" s="3">
        <f>C2+1</f>
        <v>44836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7"/>
      <c r="I10" s="147"/>
      <c r="J10" s="147"/>
      <c r="K10" s="148"/>
      <c r="L10" s="2" t="s">
        <v>37</v>
      </c>
      <c r="M10" s="6">
        <f>M9+1</f>
        <v>44837</v>
      </c>
    </row>
    <row r="11" spans="2:13" ht="34.5" customHeight="1" thickTop="1">
      <c r="B11" s="126" t="s">
        <v>47</v>
      </c>
      <c r="C11" s="127"/>
      <c r="D11" s="21" t="s">
        <v>48</v>
      </c>
      <c r="E11" s="21" t="s">
        <v>48</v>
      </c>
      <c r="F11" s="21" t="s">
        <v>48</v>
      </c>
      <c r="G11" s="78" t="s">
        <v>48</v>
      </c>
      <c r="H11" s="64" t="s">
        <v>48</v>
      </c>
      <c r="I11" s="21" t="s">
        <v>48</v>
      </c>
      <c r="J11" s="21" t="s">
        <v>48</v>
      </c>
      <c r="K11" s="25" t="s">
        <v>48</v>
      </c>
      <c r="L11" s="2" t="s">
        <v>38</v>
      </c>
      <c r="M11" s="3">
        <f>M9+1</f>
        <v>44837</v>
      </c>
    </row>
    <row r="12" spans="2:13" ht="34.5" customHeight="1">
      <c r="B12" s="129" t="s">
        <v>58</v>
      </c>
      <c r="C12" s="130"/>
      <c r="D12" s="22"/>
      <c r="E12" s="19"/>
      <c r="F12" s="24"/>
      <c r="G12" s="79"/>
      <c r="H12" s="29"/>
      <c r="I12" s="19"/>
      <c r="J12" s="24"/>
      <c r="K12" s="26"/>
      <c r="L12" s="2" t="s">
        <v>39</v>
      </c>
      <c r="M12" s="3">
        <f>M10+1</f>
        <v>44838</v>
      </c>
    </row>
    <row r="13" spans="2:13" ht="24" customHeight="1">
      <c r="B13" s="9" t="s">
        <v>34</v>
      </c>
      <c r="C13" s="56" t="str">
        <f>INDEX($L$9:$L$17,WEEKDAY(C2))</f>
        <v>土</v>
      </c>
      <c r="D13" s="46"/>
      <c r="E13" s="38"/>
      <c r="F13" s="38"/>
      <c r="G13" s="80"/>
      <c r="H13" s="82"/>
      <c r="I13" s="38"/>
      <c r="J13" s="38"/>
      <c r="K13" s="39"/>
      <c r="L13" s="2" t="s">
        <v>40</v>
      </c>
      <c r="M13" s="3">
        <f aca="true" t="shared" si="0" ref="M13:M43">M12+1</f>
        <v>44839</v>
      </c>
    </row>
    <row r="14" spans="2:13" ht="24" customHeight="1">
      <c r="B14" s="9" t="s">
        <v>0</v>
      </c>
      <c r="C14" s="56" t="str">
        <f>INDEX($L$9:$L$17,WEEKDAY(M9))</f>
        <v>日</v>
      </c>
      <c r="D14" s="86"/>
      <c r="E14" s="20"/>
      <c r="F14" s="20"/>
      <c r="G14" s="96"/>
      <c r="H14" s="62"/>
      <c r="I14" s="20"/>
      <c r="J14" s="20"/>
      <c r="K14" s="87"/>
      <c r="L14" s="2" t="s">
        <v>35</v>
      </c>
      <c r="M14" s="3">
        <f t="shared" si="0"/>
        <v>44840</v>
      </c>
    </row>
    <row r="15" spans="2:13" ht="24" customHeight="1">
      <c r="B15" s="9" t="s">
        <v>1</v>
      </c>
      <c r="C15" s="56" t="str">
        <f>INDEX($L$9:$L$17,WEEKDAY(M10))</f>
        <v>月</v>
      </c>
      <c r="D15" s="46"/>
      <c r="E15" s="38"/>
      <c r="F15" s="38"/>
      <c r="G15" s="80"/>
      <c r="H15" s="82"/>
      <c r="I15" s="38"/>
      <c r="J15" s="38"/>
      <c r="K15" s="39"/>
      <c r="L15" s="4" t="s">
        <v>41</v>
      </c>
      <c r="M15" s="3">
        <f t="shared" si="0"/>
        <v>44841</v>
      </c>
    </row>
    <row r="16" spans="2:13" ht="24" customHeight="1">
      <c r="B16" s="9" t="s">
        <v>2</v>
      </c>
      <c r="C16" s="56" t="str">
        <f aca="true" t="shared" si="1" ref="C16:C43">INDEX($L$9:$L$17,WEEKDAY(M12))</f>
        <v>火</v>
      </c>
      <c r="D16" s="82"/>
      <c r="E16" s="38"/>
      <c r="F16" s="38"/>
      <c r="G16" s="46"/>
      <c r="H16" s="82"/>
      <c r="I16" s="38"/>
      <c r="J16" s="38"/>
      <c r="K16" s="84"/>
      <c r="L16" s="2" t="s">
        <v>32</v>
      </c>
      <c r="M16" s="3">
        <f t="shared" si="0"/>
        <v>44842</v>
      </c>
    </row>
    <row r="17" spans="2:13" ht="24" customHeight="1">
      <c r="B17" s="9" t="s">
        <v>3</v>
      </c>
      <c r="C17" s="56" t="str">
        <f t="shared" si="1"/>
        <v>水</v>
      </c>
      <c r="D17" s="37"/>
      <c r="E17" s="38"/>
      <c r="F17" s="38"/>
      <c r="G17" s="80"/>
      <c r="H17" s="82"/>
      <c r="I17" s="38"/>
      <c r="J17" s="38"/>
      <c r="K17" s="39"/>
      <c r="L17" s="2" t="s">
        <v>33</v>
      </c>
      <c r="M17" s="3">
        <f t="shared" si="0"/>
        <v>44843</v>
      </c>
    </row>
    <row r="18" spans="2:13" ht="24" customHeight="1">
      <c r="B18" s="9" t="s">
        <v>4</v>
      </c>
      <c r="C18" s="56" t="str">
        <f t="shared" si="1"/>
        <v>木</v>
      </c>
      <c r="D18" s="37"/>
      <c r="E18" s="38"/>
      <c r="F18" s="38"/>
      <c r="G18" s="80"/>
      <c r="H18" s="82"/>
      <c r="I18" s="38"/>
      <c r="J18" s="38"/>
      <c r="K18" s="39"/>
      <c r="L18" s="2" t="s">
        <v>27</v>
      </c>
      <c r="M18" s="3">
        <f t="shared" si="0"/>
        <v>44844</v>
      </c>
    </row>
    <row r="19" spans="2:13" ht="24" customHeight="1">
      <c r="B19" s="9" t="s">
        <v>5</v>
      </c>
      <c r="C19" s="56" t="str">
        <f t="shared" si="1"/>
        <v>金</v>
      </c>
      <c r="D19" s="37"/>
      <c r="E19" s="38"/>
      <c r="F19" s="38"/>
      <c r="G19" s="80"/>
      <c r="H19" s="82"/>
      <c r="I19" s="38"/>
      <c r="J19" s="38"/>
      <c r="K19" s="39"/>
      <c r="L19" s="2" t="s">
        <v>28</v>
      </c>
      <c r="M19" s="3">
        <f t="shared" si="0"/>
        <v>44845</v>
      </c>
    </row>
    <row r="20" spans="2:13" ht="24" customHeight="1">
      <c r="B20" s="9" t="s">
        <v>6</v>
      </c>
      <c r="C20" s="56" t="str">
        <f t="shared" si="1"/>
        <v>土</v>
      </c>
      <c r="D20" s="37"/>
      <c r="E20" s="38"/>
      <c r="F20" s="38"/>
      <c r="G20" s="80"/>
      <c r="H20" s="82"/>
      <c r="I20" s="38"/>
      <c r="J20" s="38"/>
      <c r="K20" s="39"/>
      <c r="L20" s="2" t="s">
        <v>29</v>
      </c>
      <c r="M20" s="3">
        <f t="shared" si="0"/>
        <v>44846</v>
      </c>
    </row>
    <row r="21" spans="2:13" ht="24" customHeight="1">
      <c r="B21" s="9" t="s">
        <v>7</v>
      </c>
      <c r="C21" s="56" t="str">
        <f t="shared" si="1"/>
        <v>日</v>
      </c>
      <c r="D21" s="86"/>
      <c r="E21" s="20"/>
      <c r="F21" s="20"/>
      <c r="G21" s="96"/>
      <c r="H21" s="62"/>
      <c r="I21" s="20"/>
      <c r="J21" s="20"/>
      <c r="K21" s="87"/>
      <c r="L21" s="2" t="s">
        <v>30</v>
      </c>
      <c r="M21" s="3">
        <f t="shared" si="0"/>
        <v>44847</v>
      </c>
    </row>
    <row r="22" spans="2:13" ht="24" customHeight="1">
      <c r="B22" s="9" t="s">
        <v>8</v>
      </c>
      <c r="C22" s="56" t="str">
        <f t="shared" si="1"/>
        <v>月</v>
      </c>
      <c r="D22" s="86"/>
      <c r="E22" s="20"/>
      <c r="F22" s="20"/>
      <c r="G22" s="96"/>
      <c r="H22" s="62"/>
      <c r="I22" s="20"/>
      <c r="J22" s="20"/>
      <c r="K22" s="87"/>
      <c r="L22" s="2" t="s">
        <v>31</v>
      </c>
      <c r="M22" s="3">
        <f t="shared" si="0"/>
        <v>44848</v>
      </c>
    </row>
    <row r="23" spans="2:13" ht="24" customHeight="1">
      <c r="B23" s="9" t="s">
        <v>9</v>
      </c>
      <c r="C23" s="56" t="str">
        <f t="shared" si="1"/>
        <v>火</v>
      </c>
      <c r="D23" s="82"/>
      <c r="E23" s="38"/>
      <c r="F23" s="38"/>
      <c r="G23" s="95"/>
      <c r="H23" s="82"/>
      <c r="I23" s="38"/>
      <c r="J23" s="38"/>
      <c r="K23" s="89"/>
      <c r="L23" s="2" t="s">
        <v>32</v>
      </c>
      <c r="M23" s="3">
        <f t="shared" si="0"/>
        <v>44849</v>
      </c>
    </row>
    <row r="24" spans="2:13" ht="24" customHeight="1">
      <c r="B24" s="9" t="s">
        <v>10</v>
      </c>
      <c r="C24" s="56" t="str">
        <f t="shared" si="1"/>
        <v>水</v>
      </c>
      <c r="D24" s="37"/>
      <c r="E24" s="38"/>
      <c r="F24" s="38"/>
      <c r="G24" s="80"/>
      <c r="H24" s="82"/>
      <c r="I24" s="38"/>
      <c r="J24" s="38"/>
      <c r="K24" s="39"/>
      <c r="L24" s="2" t="s">
        <v>33</v>
      </c>
      <c r="M24" s="3">
        <f t="shared" si="0"/>
        <v>44850</v>
      </c>
    </row>
    <row r="25" spans="2:13" ht="24" customHeight="1">
      <c r="B25" s="9" t="s">
        <v>11</v>
      </c>
      <c r="C25" s="56" t="str">
        <f t="shared" si="1"/>
        <v>木</v>
      </c>
      <c r="D25" s="37"/>
      <c r="E25" s="38"/>
      <c r="F25" s="38"/>
      <c r="G25" s="80"/>
      <c r="H25" s="82"/>
      <c r="I25" s="38"/>
      <c r="J25" s="38"/>
      <c r="K25" s="39"/>
      <c r="L25" s="2" t="s">
        <v>27</v>
      </c>
      <c r="M25" s="3">
        <f t="shared" si="0"/>
        <v>44851</v>
      </c>
    </row>
    <row r="26" spans="2:13" ht="24" customHeight="1">
      <c r="B26" s="9" t="s">
        <v>12</v>
      </c>
      <c r="C26" s="56" t="str">
        <f t="shared" si="1"/>
        <v>金</v>
      </c>
      <c r="D26" s="37"/>
      <c r="E26" s="38"/>
      <c r="F26" s="38"/>
      <c r="G26" s="80"/>
      <c r="H26" s="82"/>
      <c r="I26" s="38"/>
      <c r="J26" s="38"/>
      <c r="K26" s="39"/>
      <c r="L26" s="2" t="s">
        <v>28</v>
      </c>
      <c r="M26" s="3">
        <f t="shared" si="0"/>
        <v>44852</v>
      </c>
    </row>
    <row r="27" spans="2:13" ht="24" customHeight="1">
      <c r="B27" s="9" t="s">
        <v>13</v>
      </c>
      <c r="C27" s="56" t="str">
        <f t="shared" si="1"/>
        <v>土</v>
      </c>
      <c r="D27" s="37"/>
      <c r="E27" s="38"/>
      <c r="F27" s="38"/>
      <c r="G27" s="80"/>
      <c r="H27" s="82"/>
      <c r="I27" s="38"/>
      <c r="J27" s="38"/>
      <c r="K27" s="39"/>
      <c r="L27" s="2" t="s">
        <v>29</v>
      </c>
      <c r="M27" s="3">
        <f t="shared" si="0"/>
        <v>44853</v>
      </c>
    </row>
    <row r="28" spans="2:13" ht="24" customHeight="1">
      <c r="B28" s="9" t="s">
        <v>14</v>
      </c>
      <c r="C28" s="56" t="str">
        <f t="shared" si="1"/>
        <v>日</v>
      </c>
      <c r="D28" s="86"/>
      <c r="E28" s="20"/>
      <c r="F28" s="20"/>
      <c r="G28" s="96"/>
      <c r="H28" s="62"/>
      <c r="I28" s="20"/>
      <c r="J28" s="20"/>
      <c r="K28" s="87"/>
      <c r="L28" s="2" t="s">
        <v>30</v>
      </c>
      <c r="M28" s="3">
        <f t="shared" si="0"/>
        <v>44854</v>
      </c>
    </row>
    <row r="29" spans="2:13" ht="24" customHeight="1">
      <c r="B29" s="9" t="s">
        <v>15</v>
      </c>
      <c r="C29" s="56" t="str">
        <f t="shared" si="1"/>
        <v>月</v>
      </c>
      <c r="D29" s="37"/>
      <c r="E29" s="38"/>
      <c r="F29" s="38"/>
      <c r="G29" s="80"/>
      <c r="H29" s="82"/>
      <c r="I29" s="38"/>
      <c r="J29" s="38"/>
      <c r="K29" s="39"/>
      <c r="L29" s="2" t="s">
        <v>31</v>
      </c>
      <c r="M29" s="3">
        <f t="shared" si="0"/>
        <v>44855</v>
      </c>
    </row>
    <row r="30" spans="2:13" ht="24" customHeight="1">
      <c r="B30" s="9" t="s">
        <v>16</v>
      </c>
      <c r="C30" s="56" t="str">
        <f t="shared" si="1"/>
        <v>火</v>
      </c>
      <c r="D30" s="82"/>
      <c r="E30" s="38"/>
      <c r="F30" s="38"/>
      <c r="G30" s="95"/>
      <c r="H30" s="82"/>
      <c r="I30" s="38"/>
      <c r="J30" s="38"/>
      <c r="K30" s="89"/>
      <c r="L30" s="2" t="s">
        <v>32</v>
      </c>
      <c r="M30" s="3">
        <f t="shared" si="0"/>
        <v>44856</v>
      </c>
    </row>
    <row r="31" spans="2:13" ht="24" customHeight="1">
      <c r="B31" s="9" t="s">
        <v>17</v>
      </c>
      <c r="C31" s="56" t="str">
        <f t="shared" si="1"/>
        <v>水</v>
      </c>
      <c r="D31" s="37"/>
      <c r="E31" s="38"/>
      <c r="F31" s="38"/>
      <c r="G31" s="80"/>
      <c r="H31" s="82"/>
      <c r="I31" s="38"/>
      <c r="J31" s="38"/>
      <c r="K31" s="39"/>
      <c r="L31" s="2" t="s">
        <v>33</v>
      </c>
      <c r="M31" s="3">
        <f t="shared" si="0"/>
        <v>44857</v>
      </c>
    </row>
    <row r="32" spans="2:13" ht="24" customHeight="1">
      <c r="B32" s="9" t="s">
        <v>18</v>
      </c>
      <c r="C32" s="56" t="str">
        <f t="shared" si="1"/>
        <v>木</v>
      </c>
      <c r="D32" s="37"/>
      <c r="E32" s="38"/>
      <c r="F32" s="38"/>
      <c r="G32" s="80"/>
      <c r="H32" s="82"/>
      <c r="I32" s="38"/>
      <c r="J32" s="38"/>
      <c r="K32" s="39"/>
      <c r="L32" s="2" t="s">
        <v>27</v>
      </c>
      <c r="M32" s="3">
        <f t="shared" si="0"/>
        <v>44858</v>
      </c>
    </row>
    <row r="33" spans="2:13" ht="24" customHeight="1">
      <c r="B33" s="9" t="s">
        <v>19</v>
      </c>
      <c r="C33" s="56" t="str">
        <f t="shared" si="1"/>
        <v>金</v>
      </c>
      <c r="D33" s="37"/>
      <c r="E33" s="38"/>
      <c r="F33" s="38"/>
      <c r="G33" s="80"/>
      <c r="H33" s="82"/>
      <c r="I33" s="38"/>
      <c r="J33" s="38"/>
      <c r="K33" s="39"/>
      <c r="L33" s="2" t="s">
        <v>28</v>
      </c>
      <c r="M33" s="3">
        <f t="shared" si="0"/>
        <v>44859</v>
      </c>
    </row>
    <row r="34" spans="2:13" ht="24" customHeight="1">
      <c r="B34" s="9" t="s">
        <v>20</v>
      </c>
      <c r="C34" s="56" t="str">
        <f t="shared" si="1"/>
        <v>土</v>
      </c>
      <c r="D34" s="37"/>
      <c r="E34" s="38"/>
      <c r="F34" s="38"/>
      <c r="G34" s="80"/>
      <c r="H34" s="82"/>
      <c r="I34" s="38"/>
      <c r="J34" s="38"/>
      <c r="K34" s="39"/>
      <c r="L34" s="2" t="s">
        <v>29</v>
      </c>
      <c r="M34" s="3">
        <f t="shared" si="0"/>
        <v>44860</v>
      </c>
    </row>
    <row r="35" spans="2:13" ht="24" customHeight="1">
      <c r="B35" s="9" t="s">
        <v>21</v>
      </c>
      <c r="C35" s="56" t="str">
        <f t="shared" si="1"/>
        <v>日</v>
      </c>
      <c r="D35" s="86"/>
      <c r="E35" s="20"/>
      <c r="F35" s="20"/>
      <c r="G35" s="96"/>
      <c r="H35" s="62"/>
      <c r="I35" s="20"/>
      <c r="J35" s="20"/>
      <c r="K35" s="87"/>
      <c r="L35" s="2" t="s">
        <v>30</v>
      </c>
      <c r="M35" s="3">
        <f t="shared" si="0"/>
        <v>44861</v>
      </c>
    </row>
    <row r="36" spans="2:13" ht="24" customHeight="1">
      <c r="B36" s="9" t="s">
        <v>22</v>
      </c>
      <c r="C36" s="56" t="str">
        <f t="shared" si="1"/>
        <v>月</v>
      </c>
      <c r="D36" s="37"/>
      <c r="E36" s="38"/>
      <c r="F36" s="38"/>
      <c r="G36" s="80"/>
      <c r="H36" s="82"/>
      <c r="I36" s="38"/>
      <c r="J36" s="38"/>
      <c r="K36" s="39"/>
      <c r="L36" s="2" t="s">
        <v>31</v>
      </c>
      <c r="M36" s="3">
        <f t="shared" si="0"/>
        <v>44862</v>
      </c>
    </row>
    <row r="37" spans="2:13" ht="24" customHeight="1">
      <c r="B37" s="9" t="s">
        <v>23</v>
      </c>
      <c r="C37" s="56" t="str">
        <f t="shared" si="1"/>
        <v>火</v>
      </c>
      <c r="D37" s="82"/>
      <c r="E37" s="38"/>
      <c r="F37" s="38"/>
      <c r="G37" s="95"/>
      <c r="H37" s="82"/>
      <c r="I37" s="38"/>
      <c r="J37" s="38"/>
      <c r="K37" s="89"/>
      <c r="L37" s="2" t="s">
        <v>32</v>
      </c>
      <c r="M37" s="3">
        <f t="shared" si="0"/>
        <v>44863</v>
      </c>
    </row>
    <row r="38" spans="2:13" ht="24" customHeight="1">
      <c r="B38" s="9" t="s">
        <v>24</v>
      </c>
      <c r="C38" s="56" t="str">
        <f t="shared" si="1"/>
        <v>水</v>
      </c>
      <c r="D38" s="37"/>
      <c r="E38" s="38"/>
      <c r="F38" s="38"/>
      <c r="G38" s="80"/>
      <c r="H38" s="82"/>
      <c r="I38" s="38"/>
      <c r="J38" s="38"/>
      <c r="K38" s="39"/>
      <c r="L38" s="2" t="s">
        <v>33</v>
      </c>
      <c r="M38" s="3">
        <f t="shared" si="0"/>
        <v>44864</v>
      </c>
    </row>
    <row r="39" spans="2:13" ht="24" customHeight="1">
      <c r="B39" s="9" t="s">
        <v>25</v>
      </c>
      <c r="C39" s="56" t="str">
        <f t="shared" si="1"/>
        <v>木</v>
      </c>
      <c r="D39" s="37"/>
      <c r="E39" s="38"/>
      <c r="F39" s="38"/>
      <c r="G39" s="80"/>
      <c r="H39" s="82"/>
      <c r="I39" s="38"/>
      <c r="J39" s="38"/>
      <c r="K39" s="39"/>
      <c r="L39" s="2" t="s">
        <v>27</v>
      </c>
      <c r="M39" s="3">
        <f t="shared" si="0"/>
        <v>44865</v>
      </c>
    </row>
    <row r="40" spans="2:13" ht="24" customHeight="1">
      <c r="B40" s="9" t="s">
        <v>26</v>
      </c>
      <c r="C40" s="56" t="str">
        <f t="shared" si="1"/>
        <v>金</v>
      </c>
      <c r="D40" s="37"/>
      <c r="E40" s="38"/>
      <c r="F40" s="38"/>
      <c r="G40" s="80"/>
      <c r="H40" s="82"/>
      <c r="I40" s="38"/>
      <c r="J40" s="38"/>
      <c r="K40" s="39"/>
      <c r="L40" s="2" t="s">
        <v>28</v>
      </c>
      <c r="M40" s="3">
        <f t="shared" si="0"/>
        <v>44866</v>
      </c>
    </row>
    <row r="41" spans="2:13" ht="24" customHeight="1">
      <c r="B41" s="10" t="s">
        <v>42</v>
      </c>
      <c r="C41" s="58" t="str">
        <f t="shared" si="1"/>
        <v>土</v>
      </c>
      <c r="D41" s="37"/>
      <c r="E41" s="38"/>
      <c r="F41" s="38"/>
      <c r="G41" s="80"/>
      <c r="H41" s="82"/>
      <c r="I41" s="38"/>
      <c r="J41" s="38"/>
      <c r="K41" s="39"/>
      <c r="L41" s="2" t="s">
        <v>29</v>
      </c>
      <c r="M41" s="3">
        <f t="shared" si="0"/>
        <v>44867</v>
      </c>
    </row>
    <row r="42" spans="2:13" ht="24" customHeight="1">
      <c r="B42" s="10" t="s">
        <v>43</v>
      </c>
      <c r="C42" s="58" t="str">
        <f t="shared" si="1"/>
        <v>日</v>
      </c>
      <c r="D42" s="86"/>
      <c r="E42" s="20"/>
      <c r="F42" s="20"/>
      <c r="G42" s="96"/>
      <c r="H42" s="62"/>
      <c r="I42" s="20"/>
      <c r="J42" s="20"/>
      <c r="K42" s="87"/>
      <c r="L42" s="2" t="s">
        <v>30</v>
      </c>
      <c r="M42" s="3">
        <f t="shared" si="0"/>
        <v>44868</v>
      </c>
    </row>
    <row r="43" spans="2:13" ht="24" customHeight="1">
      <c r="B43" s="10" t="s">
        <v>50</v>
      </c>
      <c r="C43" s="58" t="str">
        <f t="shared" si="1"/>
        <v>月</v>
      </c>
      <c r="D43" s="37"/>
      <c r="E43" s="38"/>
      <c r="F43" s="38"/>
      <c r="G43" s="80"/>
      <c r="H43" s="82"/>
      <c r="I43" s="38"/>
      <c r="J43" s="38"/>
      <c r="K43" s="39"/>
      <c r="L43" s="2" t="s">
        <v>31</v>
      </c>
      <c r="M43" s="3">
        <f t="shared" si="0"/>
        <v>44869</v>
      </c>
    </row>
    <row r="44" spans="2:11" ht="24" customHeight="1" thickBot="1">
      <c r="B44" s="102" t="s">
        <v>44</v>
      </c>
      <c r="C44" s="159"/>
      <c r="D44" s="61">
        <f>COUNTA(D13:D43)</f>
        <v>0</v>
      </c>
      <c r="E44" s="14"/>
      <c r="F44" s="15">
        <f>COUNT(F13:F43)</f>
        <v>0</v>
      </c>
      <c r="G44" s="81"/>
      <c r="H44" s="83"/>
      <c r="I44" s="17"/>
      <c r="J44" s="17"/>
      <c r="K44" s="17"/>
    </row>
    <row r="45" ht="9" customHeight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13:K15 D17:K22 D24:K29 D31:K36 D38:K43">
      <formula1>"○"</formula1>
    </dataValidation>
    <dataValidation type="list" allowBlank="1" showInputMessage="1" showErrorMessage="1" sqref="D23:K23 D30:K30 D37:K37 D16:K16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44866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4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44867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44868</v>
      </c>
    </row>
    <row r="11" spans="2:13" ht="34.5" customHeight="1">
      <c r="B11" s="126" t="s">
        <v>47</v>
      </c>
      <c r="C11" s="127"/>
      <c r="D11" s="21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44868</v>
      </c>
    </row>
    <row r="12" spans="2:13" ht="34.5" customHeight="1">
      <c r="B12" s="129" t="s">
        <v>58</v>
      </c>
      <c r="C12" s="130"/>
      <c r="D12" s="22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44869</v>
      </c>
    </row>
    <row r="13" spans="2:13" ht="24" customHeight="1">
      <c r="B13" s="9" t="s">
        <v>34</v>
      </c>
      <c r="C13" s="56" t="str">
        <f>INDEX($L$9:$L$17,WEEKDAY(C2))</f>
        <v>火</v>
      </c>
      <c r="D13" s="82"/>
      <c r="E13" s="38"/>
      <c r="F13" s="38"/>
      <c r="G13" s="39"/>
      <c r="H13" s="84"/>
      <c r="I13" s="38"/>
      <c r="J13" s="38"/>
      <c r="K13" s="84"/>
      <c r="L13" s="2" t="s">
        <v>40</v>
      </c>
      <c r="M13" s="3">
        <f aca="true" t="shared" si="0" ref="M13:M43">M12+1</f>
        <v>44870</v>
      </c>
    </row>
    <row r="14" spans="2:13" ht="24" customHeight="1">
      <c r="B14" s="9" t="s">
        <v>0</v>
      </c>
      <c r="C14" s="56" t="str">
        <f>INDEX($L$9:$L$17,WEEKDAY(M9))</f>
        <v>水</v>
      </c>
      <c r="D14" s="46"/>
      <c r="E14" s="38"/>
      <c r="F14" s="38"/>
      <c r="G14" s="39"/>
      <c r="H14" s="37"/>
      <c r="I14" s="38"/>
      <c r="J14" s="38"/>
      <c r="K14" s="40"/>
      <c r="L14" s="2" t="s">
        <v>35</v>
      </c>
      <c r="M14" s="3">
        <f t="shared" si="0"/>
        <v>44871</v>
      </c>
    </row>
    <row r="15" spans="2:13" ht="24" customHeight="1">
      <c r="B15" s="9" t="s">
        <v>1</v>
      </c>
      <c r="C15" s="56" t="str">
        <f>INDEX($L$9:$L$17,WEEKDAY(M10))</f>
        <v>木</v>
      </c>
      <c r="D15" s="55"/>
      <c r="E15" s="20"/>
      <c r="F15" s="20"/>
      <c r="G15" s="60"/>
      <c r="H15" s="55"/>
      <c r="I15" s="20"/>
      <c r="J15" s="20"/>
      <c r="K15" s="54"/>
      <c r="L15" s="4" t="s">
        <v>41</v>
      </c>
      <c r="M15" s="3">
        <f t="shared" si="0"/>
        <v>44872</v>
      </c>
    </row>
    <row r="16" spans="2:13" ht="24" customHeight="1">
      <c r="B16" s="9" t="s">
        <v>2</v>
      </c>
      <c r="C16" s="56" t="str">
        <f aca="true" t="shared" si="1" ref="C16:C42">INDEX($L$9:$L$17,WEEKDAY(M12))</f>
        <v>金</v>
      </c>
      <c r="D16" s="46"/>
      <c r="E16" s="38"/>
      <c r="F16" s="38"/>
      <c r="G16" s="39"/>
      <c r="H16" s="37"/>
      <c r="I16" s="38"/>
      <c r="J16" s="38"/>
      <c r="K16" s="40"/>
      <c r="L16" s="2" t="s">
        <v>32</v>
      </c>
      <c r="M16" s="3">
        <f t="shared" si="0"/>
        <v>44873</v>
      </c>
    </row>
    <row r="17" spans="2:13" ht="24" customHeight="1">
      <c r="B17" s="9" t="s">
        <v>3</v>
      </c>
      <c r="C17" s="56" t="str">
        <f t="shared" si="1"/>
        <v>土</v>
      </c>
      <c r="D17" s="46"/>
      <c r="E17" s="38"/>
      <c r="F17" s="38"/>
      <c r="G17" s="39"/>
      <c r="H17" s="37"/>
      <c r="I17" s="38"/>
      <c r="J17" s="38"/>
      <c r="K17" s="40"/>
      <c r="L17" s="2" t="s">
        <v>33</v>
      </c>
      <c r="M17" s="3">
        <f t="shared" si="0"/>
        <v>44874</v>
      </c>
    </row>
    <row r="18" spans="2:13" ht="24" customHeight="1">
      <c r="B18" s="9" t="s">
        <v>4</v>
      </c>
      <c r="C18" s="56" t="str">
        <f t="shared" si="1"/>
        <v>日</v>
      </c>
      <c r="D18" s="86"/>
      <c r="E18" s="20"/>
      <c r="F18" s="20"/>
      <c r="G18" s="87"/>
      <c r="H18" s="86"/>
      <c r="I18" s="20"/>
      <c r="J18" s="20"/>
      <c r="K18" s="90"/>
      <c r="L18" s="2" t="s">
        <v>27</v>
      </c>
      <c r="M18" s="3">
        <f t="shared" si="0"/>
        <v>44875</v>
      </c>
    </row>
    <row r="19" spans="2:13" ht="24" customHeight="1">
      <c r="B19" s="9" t="s">
        <v>5</v>
      </c>
      <c r="C19" s="56" t="str">
        <f t="shared" si="1"/>
        <v>月</v>
      </c>
      <c r="D19" s="46"/>
      <c r="E19" s="38"/>
      <c r="F19" s="38"/>
      <c r="G19" s="39"/>
      <c r="H19" s="37"/>
      <c r="I19" s="38"/>
      <c r="J19" s="38"/>
      <c r="K19" s="40"/>
      <c r="L19" s="2" t="s">
        <v>28</v>
      </c>
      <c r="M19" s="3">
        <f t="shared" si="0"/>
        <v>44876</v>
      </c>
    </row>
    <row r="20" spans="2:13" ht="24" customHeight="1">
      <c r="B20" s="9" t="s">
        <v>6</v>
      </c>
      <c r="C20" s="56" t="str">
        <f t="shared" si="1"/>
        <v>火</v>
      </c>
      <c r="D20" s="82"/>
      <c r="E20" s="38"/>
      <c r="F20" s="38"/>
      <c r="G20" s="39"/>
      <c r="H20" s="84"/>
      <c r="I20" s="38"/>
      <c r="J20" s="38"/>
      <c r="K20" s="84"/>
      <c r="L20" s="2" t="s">
        <v>29</v>
      </c>
      <c r="M20" s="3">
        <f t="shared" si="0"/>
        <v>44877</v>
      </c>
    </row>
    <row r="21" spans="2:13" ht="24" customHeight="1">
      <c r="B21" s="9" t="s">
        <v>7</v>
      </c>
      <c r="C21" s="56" t="str">
        <f t="shared" si="1"/>
        <v>水</v>
      </c>
      <c r="D21" s="37"/>
      <c r="E21" s="38"/>
      <c r="F21" s="38"/>
      <c r="G21" s="39"/>
      <c r="H21" s="37"/>
      <c r="I21" s="38"/>
      <c r="J21" s="38"/>
      <c r="K21" s="40"/>
      <c r="L21" s="2" t="s">
        <v>30</v>
      </c>
      <c r="M21" s="3">
        <f t="shared" si="0"/>
        <v>44878</v>
      </c>
    </row>
    <row r="22" spans="2:13" ht="24" customHeight="1">
      <c r="B22" s="9" t="s">
        <v>8</v>
      </c>
      <c r="C22" s="56" t="str">
        <f t="shared" si="1"/>
        <v>木</v>
      </c>
      <c r="D22" s="37"/>
      <c r="E22" s="38"/>
      <c r="F22" s="38"/>
      <c r="G22" s="39"/>
      <c r="H22" s="37"/>
      <c r="I22" s="38"/>
      <c r="J22" s="38"/>
      <c r="K22" s="40"/>
      <c r="L22" s="2" t="s">
        <v>31</v>
      </c>
      <c r="M22" s="3">
        <f t="shared" si="0"/>
        <v>44879</v>
      </c>
    </row>
    <row r="23" spans="2:13" ht="24" customHeight="1">
      <c r="B23" s="9" t="s">
        <v>9</v>
      </c>
      <c r="C23" s="56" t="str">
        <f t="shared" si="1"/>
        <v>金</v>
      </c>
      <c r="D23" s="37"/>
      <c r="E23" s="38"/>
      <c r="F23" s="38"/>
      <c r="G23" s="39"/>
      <c r="H23" s="37"/>
      <c r="I23" s="38"/>
      <c r="J23" s="38"/>
      <c r="K23" s="40"/>
      <c r="L23" s="2" t="s">
        <v>32</v>
      </c>
      <c r="M23" s="3">
        <f t="shared" si="0"/>
        <v>44880</v>
      </c>
    </row>
    <row r="24" spans="2:13" ht="24" customHeight="1">
      <c r="B24" s="9" t="s">
        <v>10</v>
      </c>
      <c r="C24" s="56" t="str">
        <f t="shared" si="1"/>
        <v>土</v>
      </c>
      <c r="D24" s="37"/>
      <c r="E24" s="38"/>
      <c r="F24" s="38"/>
      <c r="G24" s="39"/>
      <c r="H24" s="37"/>
      <c r="I24" s="38"/>
      <c r="J24" s="38"/>
      <c r="K24" s="40"/>
      <c r="L24" s="2" t="s">
        <v>33</v>
      </c>
      <c r="M24" s="3">
        <f t="shared" si="0"/>
        <v>44881</v>
      </c>
    </row>
    <row r="25" spans="2:13" ht="24" customHeight="1">
      <c r="B25" s="9" t="s">
        <v>11</v>
      </c>
      <c r="C25" s="56" t="str">
        <f t="shared" si="1"/>
        <v>日</v>
      </c>
      <c r="D25" s="86"/>
      <c r="E25" s="20"/>
      <c r="F25" s="20"/>
      <c r="G25" s="87"/>
      <c r="H25" s="86"/>
      <c r="I25" s="20"/>
      <c r="J25" s="20"/>
      <c r="K25" s="90"/>
      <c r="L25" s="2" t="s">
        <v>27</v>
      </c>
      <c r="M25" s="3">
        <f t="shared" si="0"/>
        <v>44882</v>
      </c>
    </row>
    <row r="26" spans="2:13" ht="24" customHeight="1">
      <c r="B26" s="9" t="s">
        <v>12</v>
      </c>
      <c r="C26" s="56" t="str">
        <f t="shared" si="1"/>
        <v>月</v>
      </c>
      <c r="D26" s="37"/>
      <c r="E26" s="38"/>
      <c r="F26" s="38"/>
      <c r="G26" s="39"/>
      <c r="H26" s="37"/>
      <c r="I26" s="38"/>
      <c r="J26" s="38"/>
      <c r="K26" s="40"/>
      <c r="L26" s="2" t="s">
        <v>28</v>
      </c>
      <c r="M26" s="3">
        <f t="shared" si="0"/>
        <v>44883</v>
      </c>
    </row>
    <row r="27" spans="2:13" ht="24" customHeight="1">
      <c r="B27" s="9" t="s">
        <v>13</v>
      </c>
      <c r="C27" s="56" t="str">
        <f t="shared" si="1"/>
        <v>火</v>
      </c>
      <c r="D27" s="82"/>
      <c r="E27" s="38"/>
      <c r="F27" s="38"/>
      <c r="G27" s="94"/>
      <c r="H27" s="84"/>
      <c r="I27" s="38"/>
      <c r="J27" s="38"/>
      <c r="K27" s="89"/>
      <c r="L27" s="2" t="s">
        <v>29</v>
      </c>
      <c r="M27" s="3">
        <f t="shared" si="0"/>
        <v>44884</v>
      </c>
    </row>
    <row r="28" spans="2:13" ht="24" customHeight="1">
      <c r="B28" s="9" t="s">
        <v>14</v>
      </c>
      <c r="C28" s="56" t="str">
        <f t="shared" si="1"/>
        <v>水</v>
      </c>
      <c r="D28" s="37"/>
      <c r="E28" s="38"/>
      <c r="F28" s="38"/>
      <c r="G28" s="39"/>
      <c r="H28" s="37"/>
      <c r="I28" s="38"/>
      <c r="J28" s="38"/>
      <c r="K28" s="40"/>
      <c r="L28" s="2" t="s">
        <v>30</v>
      </c>
      <c r="M28" s="3">
        <f t="shared" si="0"/>
        <v>44885</v>
      </c>
    </row>
    <row r="29" spans="2:13" ht="24" customHeight="1">
      <c r="B29" s="9" t="s">
        <v>15</v>
      </c>
      <c r="C29" s="56" t="str">
        <f t="shared" si="1"/>
        <v>木</v>
      </c>
      <c r="D29" s="37"/>
      <c r="E29" s="38"/>
      <c r="F29" s="38"/>
      <c r="G29" s="39"/>
      <c r="H29" s="37"/>
      <c r="I29" s="38"/>
      <c r="J29" s="38"/>
      <c r="K29" s="40"/>
      <c r="L29" s="2" t="s">
        <v>31</v>
      </c>
      <c r="M29" s="3">
        <f t="shared" si="0"/>
        <v>44886</v>
      </c>
    </row>
    <row r="30" spans="2:13" ht="24" customHeight="1">
      <c r="B30" s="9" t="s">
        <v>16</v>
      </c>
      <c r="C30" s="56" t="str">
        <f t="shared" si="1"/>
        <v>金</v>
      </c>
      <c r="D30" s="37"/>
      <c r="E30" s="38"/>
      <c r="F30" s="38"/>
      <c r="G30" s="39"/>
      <c r="H30" s="37"/>
      <c r="I30" s="38"/>
      <c r="J30" s="38"/>
      <c r="K30" s="40"/>
      <c r="L30" s="2" t="s">
        <v>32</v>
      </c>
      <c r="M30" s="3">
        <f t="shared" si="0"/>
        <v>44887</v>
      </c>
    </row>
    <row r="31" spans="2:13" ht="24" customHeight="1">
      <c r="B31" s="9" t="s">
        <v>17</v>
      </c>
      <c r="C31" s="56" t="str">
        <f t="shared" si="1"/>
        <v>土</v>
      </c>
      <c r="D31" s="37"/>
      <c r="E31" s="38"/>
      <c r="F31" s="38"/>
      <c r="G31" s="39"/>
      <c r="H31" s="37"/>
      <c r="I31" s="38"/>
      <c r="J31" s="38"/>
      <c r="K31" s="40"/>
      <c r="L31" s="2" t="s">
        <v>33</v>
      </c>
      <c r="M31" s="3">
        <f t="shared" si="0"/>
        <v>44888</v>
      </c>
    </row>
    <row r="32" spans="2:13" ht="24" customHeight="1">
      <c r="B32" s="9" t="s">
        <v>18</v>
      </c>
      <c r="C32" s="56" t="str">
        <f t="shared" si="1"/>
        <v>日</v>
      </c>
      <c r="D32" s="86"/>
      <c r="E32" s="20"/>
      <c r="F32" s="20"/>
      <c r="G32" s="87"/>
      <c r="H32" s="86"/>
      <c r="I32" s="20"/>
      <c r="J32" s="20"/>
      <c r="K32" s="90"/>
      <c r="L32" s="2" t="s">
        <v>27</v>
      </c>
      <c r="M32" s="3">
        <f t="shared" si="0"/>
        <v>44889</v>
      </c>
    </row>
    <row r="33" spans="2:13" ht="24" customHeight="1">
      <c r="B33" s="9" t="s">
        <v>19</v>
      </c>
      <c r="C33" s="56" t="str">
        <f t="shared" si="1"/>
        <v>月</v>
      </c>
      <c r="D33" s="37"/>
      <c r="E33" s="38"/>
      <c r="F33" s="38"/>
      <c r="G33" s="39"/>
      <c r="H33" s="37"/>
      <c r="I33" s="38"/>
      <c r="J33" s="38"/>
      <c r="K33" s="40"/>
      <c r="L33" s="2" t="s">
        <v>28</v>
      </c>
      <c r="M33" s="3">
        <f t="shared" si="0"/>
        <v>44890</v>
      </c>
    </row>
    <row r="34" spans="2:13" ht="24" customHeight="1">
      <c r="B34" s="9" t="s">
        <v>20</v>
      </c>
      <c r="C34" s="56" t="str">
        <f t="shared" si="1"/>
        <v>火</v>
      </c>
      <c r="D34" s="82"/>
      <c r="E34" s="38"/>
      <c r="F34" s="38"/>
      <c r="G34" s="94"/>
      <c r="H34" s="84"/>
      <c r="I34" s="38"/>
      <c r="J34" s="38"/>
      <c r="K34" s="89"/>
      <c r="L34" s="2" t="s">
        <v>29</v>
      </c>
      <c r="M34" s="3">
        <f t="shared" si="0"/>
        <v>44891</v>
      </c>
    </row>
    <row r="35" spans="2:13" ht="24" customHeight="1">
      <c r="B35" s="9" t="s">
        <v>21</v>
      </c>
      <c r="C35" s="56" t="str">
        <f t="shared" si="1"/>
        <v>水</v>
      </c>
      <c r="D35" s="55"/>
      <c r="E35" s="20"/>
      <c r="F35" s="20"/>
      <c r="G35" s="60"/>
      <c r="H35" s="55"/>
      <c r="I35" s="20"/>
      <c r="J35" s="20"/>
      <c r="K35" s="54"/>
      <c r="L35" s="2" t="s">
        <v>30</v>
      </c>
      <c r="M35" s="3">
        <f t="shared" si="0"/>
        <v>44892</v>
      </c>
    </row>
    <row r="36" spans="2:13" ht="24" customHeight="1">
      <c r="B36" s="9" t="s">
        <v>22</v>
      </c>
      <c r="C36" s="56" t="str">
        <f t="shared" si="1"/>
        <v>木</v>
      </c>
      <c r="D36" s="46"/>
      <c r="E36" s="38"/>
      <c r="F36" s="38"/>
      <c r="G36" s="39"/>
      <c r="H36" s="37"/>
      <c r="I36" s="38"/>
      <c r="J36" s="38"/>
      <c r="K36" s="40"/>
      <c r="L36" s="2" t="s">
        <v>31</v>
      </c>
      <c r="M36" s="3">
        <f t="shared" si="0"/>
        <v>44893</v>
      </c>
    </row>
    <row r="37" spans="2:13" ht="24" customHeight="1">
      <c r="B37" s="9" t="s">
        <v>23</v>
      </c>
      <c r="C37" s="56" t="str">
        <f t="shared" si="1"/>
        <v>金</v>
      </c>
      <c r="D37" s="46"/>
      <c r="E37" s="38"/>
      <c r="F37" s="38"/>
      <c r="G37" s="39"/>
      <c r="H37" s="37"/>
      <c r="I37" s="38"/>
      <c r="J37" s="38"/>
      <c r="K37" s="40"/>
      <c r="L37" s="2" t="s">
        <v>32</v>
      </c>
      <c r="M37" s="3">
        <f t="shared" si="0"/>
        <v>44894</v>
      </c>
    </row>
    <row r="38" spans="2:13" ht="24" customHeight="1">
      <c r="B38" s="9" t="s">
        <v>24</v>
      </c>
      <c r="C38" s="56" t="str">
        <f t="shared" si="1"/>
        <v>土</v>
      </c>
      <c r="D38" s="46"/>
      <c r="E38" s="38"/>
      <c r="F38" s="38"/>
      <c r="G38" s="39"/>
      <c r="H38" s="37"/>
      <c r="I38" s="38"/>
      <c r="J38" s="38"/>
      <c r="K38" s="40"/>
      <c r="L38" s="2" t="s">
        <v>33</v>
      </c>
      <c r="M38" s="3">
        <f t="shared" si="0"/>
        <v>44895</v>
      </c>
    </row>
    <row r="39" spans="2:13" ht="24" customHeight="1">
      <c r="B39" s="9" t="s">
        <v>25</v>
      </c>
      <c r="C39" s="56" t="str">
        <f t="shared" si="1"/>
        <v>日</v>
      </c>
      <c r="D39" s="86"/>
      <c r="E39" s="20"/>
      <c r="F39" s="20"/>
      <c r="G39" s="87"/>
      <c r="H39" s="86"/>
      <c r="I39" s="20"/>
      <c r="J39" s="20"/>
      <c r="K39" s="90"/>
      <c r="L39" s="2" t="s">
        <v>27</v>
      </c>
      <c r="M39" s="3">
        <f t="shared" si="0"/>
        <v>44896</v>
      </c>
    </row>
    <row r="40" spans="2:13" ht="24" customHeight="1">
      <c r="B40" s="9" t="s">
        <v>26</v>
      </c>
      <c r="C40" s="56" t="str">
        <f t="shared" si="1"/>
        <v>月</v>
      </c>
      <c r="D40" s="46"/>
      <c r="E40" s="38"/>
      <c r="F40" s="38"/>
      <c r="G40" s="39"/>
      <c r="H40" s="37"/>
      <c r="I40" s="38"/>
      <c r="J40" s="38"/>
      <c r="K40" s="40"/>
      <c r="L40" s="2" t="s">
        <v>28</v>
      </c>
      <c r="M40" s="3">
        <f t="shared" si="0"/>
        <v>44897</v>
      </c>
    </row>
    <row r="41" spans="2:13" ht="24" customHeight="1">
      <c r="B41" s="10" t="s">
        <v>42</v>
      </c>
      <c r="C41" s="58" t="str">
        <f t="shared" si="1"/>
        <v>火</v>
      </c>
      <c r="D41" s="82"/>
      <c r="E41" s="38"/>
      <c r="F41" s="38"/>
      <c r="G41" s="39"/>
      <c r="H41" s="84"/>
      <c r="I41" s="38"/>
      <c r="J41" s="38"/>
      <c r="K41" s="84"/>
      <c r="L41" s="2" t="s">
        <v>29</v>
      </c>
      <c r="M41" s="3">
        <f t="shared" si="0"/>
        <v>44898</v>
      </c>
    </row>
    <row r="42" spans="2:13" ht="24" customHeight="1">
      <c r="B42" s="10" t="s">
        <v>43</v>
      </c>
      <c r="C42" s="58" t="str">
        <f t="shared" si="1"/>
        <v>水</v>
      </c>
      <c r="D42" s="46"/>
      <c r="E42" s="38"/>
      <c r="F42" s="38"/>
      <c r="G42" s="39"/>
      <c r="H42" s="37"/>
      <c r="I42" s="38"/>
      <c r="J42" s="38"/>
      <c r="K42" s="40"/>
      <c r="L42" s="2" t="s">
        <v>30</v>
      </c>
      <c r="M42" s="3">
        <f t="shared" si="0"/>
        <v>44899</v>
      </c>
    </row>
    <row r="43" spans="2:13" ht="24" customHeight="1">
      <c r="B43" s="10"/>
      <c r="C43" s="58"/>
      <c r="D43" s="47"/>
      <c r="E43" s="42"/>
      <c r="F43" s="42"/>
      <c r="G43" s="43"/>
      <c r="H43" s="41"/>
      <c r="I43" s="42"/>
      <c r="J43" s="42"/>
      <c r="K43" s="44"/>
      <c r="L43" s="2" t="s">
        <v>31</v>
      </c>
      <c r="M43" s="3">
        <f t="shared" si="0"/>
        <v>44900</v>
      </c>
    </row>
    <row r="44" spans="2:11" ht="24" customHeight="1" thickBot="1">
      <c r="B44" s="102" t="s">
        <v>44</v>
      </c>
      <c r="C44" s="159"/>
      <c r="D44" s="61">
        <f>COUNTA(D13:D43)</f>
        <v>0</v>
      </c>
      <c r="E44" s="14"/>
      <c r="F44" s="15">
        <f>COUNT(F13:F43)</f>
        <v>0</v>
      </c>
      <c r="G44" s="27"/>
      <c r="H44" s="23"/>
      <c r="I44" s="17"/>
      <c r="J44" s="17"/>
      <c r="K44" s="17"/>
    </row>
    <row r="45" ht="9" customHeight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14:K14 D28:K33 D16:K19 D21:K26 D36:K40 D42:K43">
      <formula1>"○"</formula1>
    </dataValidation>
    <dataValidation type="list" allowBlank="1" showInputMessage="1" showErrorMessage="1" sqref="D20:K20 D34:K35 D41:K41 D27:K27 D13:K13 D15:K15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50"/>
  <sheetViews>
    <sheetView showGridLines="0" showZeros="0" showOutlineSymbols="0" defaultGridColor="0" view="pageBreakPreview" zoomScale="75" zoomScaleSheetLayoutView="75" zoomScalePageLayoutView="0" colorId="48" workbookViewId="0" topLeftCell="B1">
      <selection activeCell="D4" sqref="D4:F5"/>
    </sheetView>
  </sheetViews>
  <sheetFormatPr defaultColWidth="9.00390625" defaultRowHeight="13.5"/>
  <cols>
    <col min="1" max="1" width="2.875" style="2" hidden="1" customWidth="1"/>
    <col min="2" max="2" width="7.50390625" style="2" customWidth="1"/>
    <col min="3" max="3" width="4.00390625" style="2" customWidth="1"/>
    <col min="4" max="4" width="16.25390625" style="2" customWidth="1"/>
    <col min="5" max="5" width="16.25390625" style="11" customWidth="1"/>
    <col min="6" max="6" width="16.25390625" style="2" customWidth="1"/>
    <col min="7" max="7" width="16.25390625" style="5" customWidth="1"/>
    <col min="8" max="8" width="16.25390625" style="2" customWidth="1"/>
    <col min="9" max="10" width="16.25390625" style="5" customWidth="1"/>
    <col min="11" max="11" width="16.25390625" style="2" customWidth="1"/>
    <col min="12" max="12" width="4.25390625" style="2" hidden="1" customWidth="1"/>
    <col min="13" max="13" width="10.00390625" style="2" hidden="1" customWidth="1"/>
    <col min="14" max="14" width="8.875" style="0" customWidth="1"/>
    <col min="15" max="16384" width="9.00390625" style="2" customWidth="1"/>
  </cols>
  <sheetData>
    <row r="1" spans="3:7" ht="13.5" customHeight="1">
      <c r="C1" s="128"/>
      <c r="D1" s="128"/>
      <c r="E1" s="128"/>
      <c r="F1" s="128"/>
      <c r="G1" s="128"/>
    </row>
    <row r="2" spans="2:11" ht="29.25" customHeight="1">
      <c r="B2" s="1"/>
      <c r="C2" s="104">
        <v>44896</v>
      </c>
      <c r="D2" s="105"/>
      <c r="E2" s="106"/>
      <c r="F2" s="100" t="s">
        <v>49</v>
      </c>
      <c r="G2" s="101"/>
      <c r="H2" s="101"/>
      <c r="I2" s="101"/>
      <c r="J2" s="101"/>
      <c r="K2" s="101"/>
    </row>
    <row r="3" spans="2:11" ht="10.5" customHeight="1" thickBot="1">
      <c r="B3" s="1"/>
      <c r="C3" s="12"/>
      <c r="D3" s="12"/>
      <c r="E3" s="12"/>
      <c r="F3" s="7"/>
      <c r="G3" s="8"/>
      <c r="H3" s="7"/>
      <c r="I3" s="8"/>
      <c r="J3" s="8"/>
      <c r="K3" s="7"/>
    </row>
    <row r="4" spans="2:11" ht="29.25" customHeight="1">
      <c r="B4" s="107" t="s">
        <v>45</v>
      </c>
      <c r="C4" s="108"/>
      <c r="D4" s="113"/>
      <c r="E4" s="113"/>
      <c r="F4" s="114"/>
      <c r="G4" s="107" t="s">
        <v>60</v>
      </c>
      <c r="H4" s="108"/>
      <c r="I4" s="131"/>
      <c r="J4" s="132"/>
      <c r="K4" s="133"/>
    </row>
    <row r="5" spans="2:11" ht="42" customHeight="1" thickBot="1">
      <c r="B5" s="111"/>
      <c r="C5" s="112"/>
      <c r="D5" s="115"/>
      <c r="E5" s="115"/>
      <c r="F5" s="116"/>
      <c r="G5" s="111"/>
      <c r="H5" s="112"/>
      <c r="I5" s="134"/>
      <c r="J5" s="135"/>
      <c r="K5" s="136"/>
    </row>
    <row r="6" spans="2:11" ht="29.25" customHeight="1">
      <c r="B6" s="107" t="s">
        <v>46</v>
      </c>
      <c r="C6" s="108"/>
      <c r="D6" s="153"/>
      <c r="E6" s="154"/>
      <c r="F6" s="155"/>
      <c r="G6" s="107" t="s">
        <v>61</v>
      </c>
      <c r="H6" s="108"/>
      <c r="I6" s="117"/>
      <c r="J6" s="118"/>
      <c r="K6" s="119"/>
    </row>
    <row r="7" spans="2:11" ht="29.25" customHeight="1">
      <c r="B7" s="109"/>
      <c r="C7" s="110"/>
      <c r="D7" s="156"/>
      <c r="E7" s="157"/>
      <c r="F7" s="158"/>
      <c r="G7" s="109"/>
      <c r="H7" s="110"/>
      <c r="I7" s="120"/>
      <c r="J7" s="121"/>
      <c r="K7" s="122"/>
    </row>
    <row r="8" spans="2:11" ht="14.25" customHeight="1" thickBot="1">
      <c r="B8" s="111"/>
      <c r="C8" s="112"/>
      <c r="D8" s="97" t="s">
        <v>57</v>
      </c>
      <c r="E8" s="98"/>
      <c r="F8" s="99"/>
      <c r="G8" s="109"/>
      <c r="H8" s="112"/>
      <c r="I8" s="123"/>
      <c r="J8" s="124"/>
      <c r="K8" s="125"/>
    </row>
    <row r="9" spans="2:13" ht="27" customHeight="1" thickTop="1">
      <c r="B9" s="149"/>
      <c r="C9" s="150"/>
      <c r="D9" s="137" t="s">
        <v>51</v>
      </c>
      <c r="E9" s="138"/>
      <c r="F9" s="138"/>
      <c r="G9" s="139"/>
      <c r="H9" s="143" t="s">
        <v>52</v>
      </c>
      <c r="I9" s="144"/>
      <c r="J9" s="144"/>
      <c r="K9" s="145"/>
      <c r="L9" s="2" t="s">
        <v>36</v>
      </c>
      <c r="M9" s="3">
        <f>C2+1</f>
        <v>44897</v>
      </c>
    </row>
    <row r="10" spans="2:13" ht="27.75" customHeight="1" thickBot="1">
      <c r="B10" s="151"/>
      <c r="C10" s="152"/>
      <c r="D10" s="160"/>
      <c r="E10" s="161"/>
      <c r="F10" s="161"/>
      <c r="G10" s="162"/>
      <c r="H10" s="146"/>
      <c r="I10" s="147"/>
      <c r="J10" s="147"/>
      <c r="K10" s="148"/>
      <c r="L10" s="2" t="s">
        <v>37</v>
      </c>
      <c r="M10" s="6">
        <f>M9+1</f>
        <v>44898</v>
      </c>
    </row>
    <row r="11" spans="2:13" ht="34.5" customHeight="1">
      <c r="B11" s="163" t="s">
        <v>47</v>
      </c>
      <c r="C11" s="164"/>
      <c r="D11" s="28" t="s">
        <v>48</v>
      </c>
      <c r="E11" s="21" t="s">
        <v>48</v>
      </c>
      <c r="F11" s="21" t="s">
        <v>48</v>
      </c>
      <c r="G11" s="25" t="s">
        <v>48</v>
      </c>
      <c r="H11" s="28" t="s">
        <v>48</v>
      </c>
      <c r="I11" s="21" t="s">
        <v>48</v>
      </c>
      <c r="J11" s="21" t="s">
        <v>48</v>
      </c>
      <c r="K11" s="33" t="s">
        <v>48</v>
      </c>
      <c r="L11" s="2" t="s">
        <v>38</v>
      </c>
      <c r="M11" s="3">
        <f>M9+1</f>
        <v>44898</v>
      </c>
    </row>
    <row r="12" spans="2:13" ht="34.5" customHeight="1">
      <c r="B12" s="129" t="s">
        <v>58</v>
      </c>
      <c r="C12" s="130"/>
      <c r="D12" s="22"/>
      <c r="E12" s="19"/>
      <c r="F12" s="24"/>
      <c r="G12" s="26"/>
      <c r="H12" s="29"/>
      <c r="I12" s="19"/>
      <c r="J12" s="18"/>
      <c r="K12" s="34"/>
      <c r="L12" s="2" t="s">
        <v>39</v>
      </c>
      <c r="M12" s="3">
        <f>M10+1</f>
        <v>44899</v>
      </c>
    </row>
    <row r="13" spans="2:13" ht="24" customHeight="1">
      <c r="B13" s="9" t="s">
        <v>34</v>
      </c>
      <c r="C13" s="56" t="str">
        <f>INDEX($L$9:$L$17,WEEKDAY(C2))</f>
        <v>木</v>
      </c>
      <c r="D13" s="46"/>
      <c r="E13" s="38"/>
      <c r="F13" s="38"/>
      <c r="G13" s="39"/>
      <c r="H13" s="37"/>
      <c r="I13" s="38"/>
      <c r="J13" s="38"/>
      <c r="K13" s="40"/>
      <c r="L13" s="2" t="s">
        <v>40</v>
      </c>
      <c r="M13" s="3">
        <f aca="true" t="shared" si="0" ref="M13:M43">M12+1</f>
        <v>44900</v>
      </c>
    </row>
    <row r="14" spans="2:13" ht="24" customHeight="1">
      <c r="B14" s="9" t="s">
        <v>0</v>
      </c>
      <c r="C14" s="56" t="str">
        <f>INDEX($L$9:$L$17,WEEKDAY(M9))</f>
        <v>金</v>
      </c>
      <c r="D14" s="46"/>
      <c r="E14" s="38"/>
      <c r="F14" s="38"/>
      <c r="G14" s="39"/>
      <c r="H14" s="37"/>
      <c r="I14" s="38"/>
      <c r="J14" s="38"/>
      <c r="K14" s="40"/>
      <c r="L14" s="2" t="s">
        <v>35</v>
      </c>
      <c r="M14" s="3">
        <f t="shared" si="0"/>
        <v>44901</v>
      </c>
    </row>
    <row r="15" spans="2:13" ht="24" customHeight="1">
      <c r="B15" s="9" t="s">
        <v>1</v>
      </c>
      <c r="C15" s="56" t="str">
        <f>INDEX($L$9:$L$17,WEEKDAY(M10))</f>
        <v>土</v>
      </c>
      <c r="D15" s="46"/>
      <c r="E15" s="38"/>
      <c r="F15" s="38"/>
      <c r="G15" s="39"/>
      <c r="H15" s="37"/>
      <c r="I15" s="38"/>
      <c r="J15" s="38"/>
      <c r="K15" s="40"/>
      <c r="L15" s="4" t="s">
        <v>41</v>
      </c>
      <c r="M15" s="3">
        <f t="shared" si="0"/>
        <v>44902</v>
      </c>
    </row>
    <row r="16" spans="2:13" ht="24" customHeight="1">
      <c r="B16" s="9" t="s">
        <v>2</v>
      </c>
      <c r="C16" s="56" t="str">
        <f aca="true" t="shared" si="1" ref="C16:C43">INDEX($L$9:$L$17,WEEKDAY(M12))</f>
        <v>日</v>
      </c>
      <c r="D16" s="86"/>
      <c r="E16" s="20"/>
      <c r="F16" s="20"/>
      <c r="G16" s="87"/>
      <c r="H16" s="86"/>
      <c r="I16" s="20"/>
      <c r="J16" s="20"/>
      <c r="K16" s="90"/>
      <c r="L16" s="2" t="s">
        <v>32</v>
      </c>
      <c r="M16" s="3">
        <f t="shared" si="0"/>
        <v>44903</v>
      </c>
    </row>
    <row r="17" spans="2:13" ht="24" customHeight="1">
      <c r="B17" s="9" t="s">
        <v>3</v>
      </c>
      <c r="C17" s="56" t="str">
        <f t="shared" si="1"/>
        <v>月</v>
      </c>
      <c r="D17" s="46"/>
      <c r="E17" s="38"/>
      <c r="F17" s="38"/>
      <c r="G17" s="39"/>
      <c r="H17" s="37"/>
      <c r="I17" s="38"/>
      <c r="J17" s="38"/>
      <c r="K17" s="40"/>
      <c r="L17" s="2" t="s">
        <v>33</v>
      </c>
      <c r="M17" s="3">
        <f t="shared" si="0"/>
        <v>44904</v>
      </c>
    </row>
    <row r="18" spans="2:13" ht="24" customHeight="1">
      <c r="B18" s="9" t="s">
        <v>4</v>
      </c>
      <c r="C18" s="56" t="str">
        <f t="shared" si="1"/>
        <v>火</v>
      </c>
      <c r="D18" s="82"/>
      <c r="E18" s="38"/>
      <c r="F18" s="38"/>
      <c r="G18" s="39"/>
      <c r="H18" s="84"/>
      <c r="I18" s="38"/>
      <c r="J18" s="38"/>
      <c r="K18" s="84"/>
      <c r="L18" s="2" t="s">
        <v>27</v>
      </c>
      <c r="M18" s="3">
        <f t="shared" si="0"/>
        <v>44905</v>
      </c>
    </row>
    <row r="19" spans="2:13" ht="24" customHeight="1">
      <c r="B19" s="9" t="s">
        <v>5</v>
      </c>
      <c r="C19" s="56" t="str">
        <f t="shared" si="1"/>
        <v>水</v>
      </c>
      <c r="D19" s="37"/>
      <c r="E19" s="38"/>
      <c r="F19" s="38"/>
      <c r="G19" s="39"/>
      <c r="H19" s="37"/>
      <c r="I19" s="38"/>
      <c r="J19" s="38"/>
      <c r="K19" s="40"/>
      <c r="L19" s="2" t="s">
        <v>28</v>
      </c>
      <c r="M19" s="3">
        <f t="shared" si="0"/>
        <v>44906</v>
      </c>
    </row>
    <row r="20" spans="2:13" ht="24" customHeight="1">
      <c r="B20" s="9" t="s">
        <v>6</v>
      </c>
      <c r="C20" s="56" t="str">
        <f t="shared" si="1"/>
        <v>木</v>
      </c>
      <c r="D20" s="37"/>
      <c r="E20" s="38"/>
      <c r="F20" s="38"/>
      <c r="G20" s="39"/>
      <c r="H20" s="37"/>
      <c r="I20" s="38"/>
      <c r="J20" s="38"/>
      <c r="K20" s="40"/>
      <c r="L20" s="2" t="s">
        <v>29</v>
      </c>
      <c r="M20" s="3">
        <f t="shared" si="0"/>
        <v>44907</v>
      </c>
    </row>
    <row r="21" spans="2:13" ht="24" customHeight="1">
      <c r="B21" s="9" t="s">
        <v>7</v>
      </c>
      <c r="C21" s="56" t="str">
        <f t="shared" si="1"/>
        <v>金</v>
      </c>
      <c r="D21" s="37"/>
      <c r="E21" s="38"/>
      <c r="F21" s="38"/>
      <c r="G21" s="39"/>
      <c r="H21" s="37"/>
      <c r="I21" s="38"/>
      <c r="J21" s="38"/>
      <c r="K21" s="40"/>
      <c r="L21" s="2" t="s">
        <v>30</v>
      </c>
      <c r="M21" s="3">
        <f t="shared" si="0"/>
        <v>44908</v>
      </c>
    </row>
    <row r="22" spans="2:13" ht="24" customHeight="1">
      <c r="B22" s="9" t="s">
        <v>8</v>
      </c>
      <c r="C22" s="56" t="str">
        <f t="shared" si="1"/>
        <v>土</v>
      </c>
      <c r="D22" s="37"/>
      <c r="E22" s="38"/>
      <c r="F22" s="38"/>
      <c r="G22" s="39"/>
      <c r="H22" s="37"/>
      <c r="I22" s="38"/>
      <c r="J22" s="38"/>
      <c r="K22" s="40"/>
      <c r="L22" s="2" t="s">
        <v>31</v>
      </c>
      <c r="M22" s="3">
        <f t="shared" si="0"/>
        <v>44909</v>
      </c>
    </row>
    <row r="23" spans="2:13" ht="24" customHeight="1">
      <c r="B23" s="9" t="s">
        <v>9</v>
      </c>
      <c r="C23" s="56" t="str">
        <f t="shared" si="1"/>
        <v>日</v>
      </c>
      <c r="D23" s="86"/>
      <c r="E23" s="20"/>
      <c r="F23" s="20"/>
      <c r="G23" s="87"/>
      <c r="H23" s="86"/>
      <c r="I23" s="20"/>
      <c r="J23" s="20"/>
      <c r="K23" s="90"/>
      <c r="L23" s="2" t="s">
        <v>32</v>
      </c>
      <c r="M23" s="3">
        <f t="shared" si="0"/>
        <v>44910</v>
      </c>
    </row>
    <row r="24" spans="2:13" ht="24" customHeight="1">
      <c r="B24" s="9" t="s">
        <v>10</v>
      </c>
      <c r="C24" s="56" t="str">
        <f t="shared" si="1"/>
        <v>月</v>
      </c>
      <c r="D24" s="37"/>
      <c r="E24" s="38"/>
      <c r="F24" s="38"/>
      <c r="G24" s="39"/>
      <c r="H24" s="37"/>
      <c r="I24" s="38"/>
      <c r="J24" s="38"/>
      <c r="K24" s="40"/>
      <c r="L24" s="2" t="s">
        <v>33</v>
      </c>
      <c r="M24" s="3">
        <f t="shared" si="0"/>
        <v>44911</v>
      </c>
    </row>
    <row r="25" spans="2:13" ht="24" customHeight="1">
      <c r="B25" s="9" t="s">
        <v>11</v>
      </c>
      <c r="C25" s="56" t="str">
        <f t="shared" si="1"/>
        <v>火</v>
      </c>
      <c r="D25" s="82"/>
      <c r="E25" s="38"/>
      <c r="F25" s="38"/>
      <c r="G25" s="94"/>
      <c r="H25" s="84"/>
      <c r="I25" s="38"/>
      <c r="J25" s="38"/>
      <c r="K25" s="89"/>
      <c r="L25" s="2" t="s">
        <v>27</v>
      </c>
      <c r="M25" s="3">
        <f t="shared" si="0"/>
        <v>44912</v>
      </c>
    </row>
    <row r="26" spans="2:13" ht="24" customHeight="1">
      <c r="B26" s="9" t="s">
        <v>12</v>
      </c>
      <c r="C26" s="56" t="str">
        <f t="shared" si="1"/>
        <v>水</v>
      </c>
      <c r="D26" s="37"/>
      <c r="E26" s="38"/>
      <c r="F26" s="38"/>
      <c r="G26" s="39"/>
      <c r="H26" s="37"/>
      <c r="I26" s="38"/>
      <c r="J26" s="38"/>
      <c r="K26" s="40"/>
      <c r="L26" s="2" t="s">
        <v>28</v>
      </c>
      <c r="M26" s="3">
        <f t="shared" si="0"/>
        <v>44913</v>
      </c>
    </row>
    <row r="27" spans="2:13" ht="24" customHeight="1">
      <c r="B27" s="9" t="s">
        <v>13</v>
      </c>
      <c r="C27" s="56" t="str">
        <f t="shared" si="1"/>
        <v>木</v>
      </c>
      <c r="D27" s="37"/>
      <c r="E27" s="38"/>
      <c r="F27" s="38"/>
      <c r="G27" s="39"/>
      <c r="H27" s="37"/>
      <c r="I27" s="38"/>
      <c r="J27" s="38"/>
      <c r="K27" s="40"/>
      <c r="L27" s="2" t="s">
        <v>29</v>
      </c>
      <c r="M27" s="3">
        <f t="shared" si="0"/>
        <v>44914</v>
      </c>
    </row>
    <row r="28" spans="2:13" ht="24" customHeight="1">
      <c r="B28" s="9" t="s">
        <v>14</v>
      </c>
      <c r="C28" s="56" t="str">
        <f t="shared" si="1"/>
        <v>金</v>
      </c>
      <c r="D28" s="37"/>
      <c r="E28" s="38"/>
      <c r="F28" s="38"/>
      <c r="G28" s="39"/>
      <c r="H28" s="37"/>
      <c r="I28" s="38"/>
      <c r="J28" s="38"/>
      <c r="K28" s="40"/>
      <c r="L28" s="2" t="s">
        <v>30</v>
      </c>
      <c r="M28" s="3">
        <f t="shared" si="0"/>
        <v>44915</v>
      </c>
    </row>
    <row r="29" spans="2:13" ht="24" customHeight="1">
      <c r="B29" s="9" t="s">
        <v>15</v>
      </c>
      <c r="C29" s="56" t="str">
        <f t="shared" si="1"/>
        <v>土</v>
      </c>
      <c r="D29" s="37"/>
      <c r="E29" s="38"/>
      <c r="F29" s="38"/>
      <c r="G29" s="39"/>
      <c r="H29" s="37"/>
      <c r="I29" s="38"/>
      <c r="J29" s="38"/>
      <c r="K29" s="40"/>
      <c r="L29" s="2" t="s">
        <v>31</v>
      </c>
      <c r="M29" s="3">
        <f t="shared" si="0"/>
        <v>44916</v>
      </c>
    </row>
    <row r="30" spans="2:13" ht="24" customHeight="1">
      <c r="B30" s="9" t="s">
        <v>16</v>
      </c>
      <c r="C30" s="56" t="str">
        <f t="shared" si="1"/>
        <v>日</v>
      </c>
      <c r="D30" s="86"/>
      <c r="E30" s="20"/>
      <c r="F30" s="20"/>
      <c r="G30" s="87"/>
      <c r="H30" s="86"/>
      <c r="I30" s="20"/>
      <c r="J30" s="20"/>
      <c r="K30" s="90"/>
      <c r="L30" s="2" t="s">
        <v>32</v>
      </c>
      <c r="M30" s="3">
        <f t="shared" si="0"/>
        <v>44917</v>
      </c>
    </row>
    <row r="31" spans="2:13" ht="24" customHeight="1">
      <c r="B31" s="9" t="s">
        <v>17</v>
      </c>
      <c r="C31" s="56" t="str">
        <f t="shared" si="1"/>
        <v>月</v>
      </c>
      <c r="D31" s="37"/>
      <c r="E31" s="38"/>
      <c r="F31" s="38"/>
      <c r="G31" s="39"/>
      <c r="H31" s="37"/>
      <c r="I31" s="38"/>
      <c r="J31" s="38"/>
      <c r="K31" s="40"/>
      <c r="L31" s="2" t="s">
        <v>33</v>
      </c>
      <c r="M31" s="3">
        <f t="shared" si="0"/>
        <v>44918</v>
      </c>
    </row>
    <row r="32" spans="2:13" ht="24" customHeight="1">
      <c r="B32" s="9" t="s">
        <v>18</v>
      </c>
      <c r="C32" s="56" t="str">
        <f t="shared" si="1"/>
        <v>火</v>
      </c>
      <c r="D32" s="82"/>
      <c r="E32" s="38"/>
      <c r="F32" s="38"/>
      <c r="G32" s="94"/>
      <c r="H32" s="84"/>
      <c r="I32" s="38"/>
      <c r="J32" s="38"/>
      <c r="K32" s="89"/>
      <c r="L32" s="2" t="s">
        <v>27</v>
      </c>
      <c r="M32" s="3">
        <f t="shared" si="0"/>
        <v>44919</v>
      </c>
    </row>
    <row r="33" spans="2:13" ht="24" customHeight="1">
      <c r="B33" s="9" t="s">
        <v>19</v>
      </c>
      <c r="C33" s="56" t="str">
        <f t="shared" si="1"/>
        <v>水</v>
      </c>
      <c r="D33" s="37"/>
      <c r="E33" s="38"/>
      <c r="F33" s="38"/>
      <c r="G33" s="39"/>
      <c r="H33" s="37"/>
      <c r="I33" s="38"/>
      <c r="J33" s="38"/>
      <c r="K33" s="40"/>
      <c r="L33" s="2" t="s">
        <v>28</v>
      </c>
      <c r="M33" s="3">
        <f t="shared" si="0"/>
        <v>44920</v>
      </c>
    </row>
    <row r="34" spans="2:13" ht="24" customHeight="1">
      <c r="B34" s="9" t="s">
        <v>20</v>
      </c>
      <c r="C34" s="56" t="str">
        <f t="shared" si="1"/>
        <v>木</v>
      </c>
      <c r="D34" s="37"/>
      <c r="E34" s="38"/>
      <c r="F34" s="38"/>
      <c r="G34" s="39"/>
      <c r="H34" s="37"/>
      <c r="I34" s="38"/>
      <c r="J34" s="38"/>
      <c r="K34" s="40"/>
      <c r="L34" s="2" t="s">
        <v>29</v>
      </c>
      <c r="M34" s="3">
        <f t="shared" si="0"/>
        <v>44921</v>
      </c>
    </row>
    <row r="35" spans="2:13" ht="24" customHeight="1">
      <c r="B35" s="9" t="s">
        <v>21</v>
      </c>
      <c r="C35" s="56" t="str">
        <f t="shared" si="1"/>
        <v>金</v>
      </c>
      <c r="D35" s="37"/>
      <c r="E35" s="38"/>
      <c r="F35" s="38"/>
      <c r="G35" s="39"/>
      <c r="H35" s="37"/>
      <c r="I35" s="38"/>
      <c r="J35" s="38"/>
      <c r="K35" s="40"/>
      <c r="L35" s="2" t="s">
        <v>30</v>
      </c>
      <c r="M35" s="3">
        <f t="shared" si="0"/>
        <v>44922</v>
      </c>
    </row>
    <row r="36" spans="2:13" ht="24" customHeight="1">
      <c r="B36" s="9" t="s">
        <v>22</v>
      </c>
      <c r="C36" s="56" t="str">
        <f t="shared" si="1"/>
        <v>土</v>
      </c>
      <c r="D36" s="37"/>
      <c r="E36" s="38"/>
      <c r="F36" s="38"/>
      <c r="G36" s="39"/>
      <c r="H36" s="37"/>
      <c r="I36" s="38"/>
      <c r="J36" s="38"/>
      <c r="K36" s="40"/>
      <c r="L36" s="2" t="s">
        <v>31</v>
      </c>
      <c r="M36" s="3">
        <f t="shared" si="0"/>
        <v>44923</v>
      </c>
    </row>
    <row r="37" spans="2:13" ht="24" customHeight="1">
      <c r="B37" s="9" t="s">
        <v>23</v>
      </c>
      <c r="C37" s="56" t="str">
        <f t="shared" si="1"/>
        <v>日</v>
      </c>
      <c r="D37" s="86"/>
      <c r="E37" s="20"/>
      <c r="F37" s="20"/>
      <c r="G37" s="87"/>
      <c r="H37" s="86"/>
      <c r="I37" s="20"/>
      <c r="J37" s="20"/>
      <c r="K37" s="90"/>
      <c r="L37" s="2" t="s">
        <v>32</v>
      </c>
      <c r="M37" s="3">
        <f t="shared" si="0"/>
        <v>44924</v>
      </c>
    </row>
    <row r="38" spans="2:13" ht="24" customHeight="1">
      <c r="B38" s="9" t="s">
        <v>24</v>
      </c>
      <c r="C38" s="56" t="str">
        <f t="shared" si="1"/>
        <v>月</v>
      </c>
      <c r="D38" s="37"/>
      <c r="E38" s="38"/>
      <c r="F38" s="38"/>
      <c r="G38" s="39"/>
      <c r="H38" s="37"/>
      <c r="I38" s="38"/>
      <c r="J38" s="38"/>
      <c r="K38" s="40"/>
      <c r="L38" s="2" t="s">
        <v>33</v>
      </c>
      <c r="M38" s="3">
        <f t="shared" si="0"/>
        <v>44925</v>
      </c>
    </row>
    <row r="39" spans="2:13" ht="24" customHeight="1">
      <c r="B39" s="9" t="s">
        <v>25</v>
      </c>
      <c r="C39" s="56" t="str">
        <f t="shared" si="1"/>
        <v>火</v>
      </c>
      <c r="D39" s="82"/>
      <c r="E39" s="38"/>
      <c r="F39" s="38"/>
      <c r="G39" s="94"/>
      <c r="H39" s="84"/>
      <c r="I39" s="38"/>
      <c r="J39" s="38"/>
      <c r="K39" s="89"/>
      <c r="L39" s="2" t="s">
        <v>27</v>
      </c>
      <c r="M39" s="3">
        <f t="shared" si="0"/>
        <v>44926</v>
      </c>
    </row>
    <row r="40" spans="2:13" ht="24" customHeight="1">
      <c r="B40" s="9" t="s">
        <v>26</v>
      </c>
      <c r="C40" s="56" t="str">
        <f t="shared" si="1"/>
        <v>水</v>
      </c>
      <c r="D40" s="46"/>
      <c r="E40" s="38"/>
      <c r="F40" s="38"/>
      <c r="G40" s="39"/>
      <c r="H40" s="37"/>
      <c r="I40" s="38"/>
      <c r="J40" s="38"/>
      <c r="K40" s="40"/>
      <c r="L40" s="2" t="s">
        <v>28</v>
      </c>
      <c r="M40" s="3">
        <f t="shared" si="0"/>
        <v>44927</v>
      </c>
    </row>
    <row r="41" spans="2:13" ht="24" customHeight="1">
      <c r="B41" s="10" t="s">
        <v>42</v>
      </c>
      <c r="C41" s="58" t="str">
        <f t="shared" si="1"/>
        <v>木</v>
      </c>
      <c r="D41" s="82"/>
      <c r="E41" s="38"/>
      <c r="F41" s="38"/>
      <c r="G41" s="39"/>
      <c r="H41" s="84"/>
      <c r="I41" s="38"/>
      <c r="J41" s="38"/>
      <c r="K41" s="84"/>
      <c r="L41" s="2" t="s">
        <v>29</v>
      </c>
      <c r="M41" s="3">
        <f t="shared" si="0"/>
        <v>44928</v>
      </c>
    </row>
    <row r="42" spans="2:13" ht="24" customHeight="1">
      <c r="B42" s="10" t="s">
        <v>43</v>
      </c>
      <c r="C42" s="58" t="str">
        <f t="shared" si="1"/>
        <v>金</v>
      </c>
      <c r="D42" s="46"/>
      <c r="E42" s="38"/>
      <c r="F42" s="38"/>
      <c r="G42" s="39"/>
      <c r="H42" s="37"/>
      <c r="I42" s="38"/>
      <c r="J42" s="38"/>
      <c r="K42" s="40"/>
      <c r="L42" s="2" t="s">
        <v>30</v>
      </c>
      <c r="M42" s="3">
        <f t="shared" si="0"/>
        <v>44929</v>
      </c>
    </row>
    <row r="43" spans="2:13" ht="24" customHeight="1">
      <c r="B43" s="10" t="s">
        <v>50</v>
      </c>
      <c r="C43" s="58" t="str">
        <f t="shared" si="1"/>
        <v>土</v>
      </c>
      <c r="D43" s="46"/>
      <c r="E43" s="38"/>
      <c r="F43" s="38"/>
      <c r="G43" s="39"/>
      <c r="H43" s="37"/>
      <c r="I43" s="38"/>
      <c r="J43" s="38"/>
      <c r="K43" s="40"/>
      <c r="L43" s="2" t="s">
        <v>31</v>
      </c>
      <c r="M43" s="3">
        <f t="shared" si="0"/>
        <v>44930</v>
      </c>
    </row>
    <row r="44" spans="2:11" ht="24" customHeight="1" thickBot="1">
      <c r="B44" s="102" t="s">
        <v>44</v>
      </c>
      <c r="C44" s="159"/>
      <c r="D44" s="61">
        <f>COUNTA(D13:D43)</f>
        <v>0</v>
      </c>
      <c r="E44" s="14"/>
      <c r="F44" s="15">
        <f>COUNT(F13:F43)</f>
        <v>0</v>
      </c>
      <c r="G44" s="27"/>
      <c r="H44" s="23"/>
      <c r="I44" s="17"/>
      <c r="J44" s="17"/>
      <c r="K44" s="17"/>
    </row>
    <row r="45" ht="9" customHeight="1"/>
    <row r="46" ht="21.75" customHeight="1">
      <c r="B46" s="2" t="s">
        <v>59</v>
      </c>
    </row>
    <row r="47" ht="24.75" customHeight="1">
      <c r="B47" s="2" t="s">
        <v>53</v>
      </c>
    </row>
    <row r="48" ht="24.75" customHeight="1">
      <c r="B48" s="2" t="s">
        <v>54</v>
      </c>
    </row>
    <row r="49" spans="2:11" ht="24.75" customHeight="1">
      <c r="B49" s="2" t="s">
        <v>55</v>
      </c>
      <c r="H49" s="16"/>
      <c r="I49" s="16"/>
      <c r="J49" s="16"/>
      <c r="K49" s="16"/>
    </row>
    <row r="50" ht="24.75" customHeight="1">
      <c r="B50" s="2" t="s">
        <v>56</v>
      </c>
    </row>
  </sheetData>
  <sheetProtection/>
  <mergeCells count="19">
    <mergeCell ref="B6:C8"/>
    <mergeCell ref="G6:H8"/>
    <mergeCell ref="C1:D1"/>
    <mergeCell ref="E1:G1"/>
    <mergeCell ref="C2:E2"/>
    <mergeCell ref="B4:C5"/>
    <mergeCell ref="D4:F5"/>
    <mergeCell ref="G4:H5"/>
    <mergeCell ref="F2:K2"/>
    <mergeCell ref="B12:C12"/>
    <mergeCell ref="B44:C44"/>
    <mergeCell ref="I4:K5"/>
    <mergeCell ref="I6:K8"/>
    <mergeCell ref="B9:C10"/>
    <mergeCell ref="D9:G10"/>
    <mergeCell ref="H9:K10"/>
    <mergeCell ref="B11:C11"/>
    <mergeCell ref="D6:F7"/>
    <mergeCell ref="D8:F8"/>
  </mergeCells>
  <dataValidations count="2">
    <dataValidation type="list" allowBlank="1" showInputMessage="1" showErrorMessage="1" sqref="D42:K43 D13:K17 D19:K24 D26:K31 D33:K38 D40:K40">
      <formula1>"○"</formula1>
    </dataValidation>
    <dataValidation type="list" allowBlank="1" showInputMessage="1" showErrorMessage="1" sqref="D25:K25 D18:K18 D41:K41 D39:K39 D32:K32">
      <formula1>"１,２,３,４,５,６,７,８"</formula1>
    </dataValidation>
  </dataValidations>
  <printOptions horizontalCentered="1"/>
  <pageMargins left="0.4330708661417323" right="0.0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今瀬勝次</dc:creator>
  <cp:keywords/>
  <dc:description/>
  <cp:lastModifiedBy>総務課</cp:lastModifiedBy>
  <cp:lastPrinted>2019-04-09T21:58:32Z</cp:lastPrinted>
  <dcterms:created xsi:type="dcterms:W3CDTF">2000-08-17T07:33:02Z</dcterms:created>
  <dcterms:modified xsi:type="dcterms:W3CDTF">2022-03-09T00:05:20Z</dcterms:modified>
  <cp:category/>
  <cp:version/>
  <cp:contentType/>
  <cp:contentStatus/>
</cp:coreProperties>
</file>